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BA.erz.be.ch\DATA-MBA\UserHomes\MRX9\Z_Systems\RedirectedFolders\Desktop\"/>
    </mc:Choice>
  </mc:AlternateContent>
  <bookViews>
    <workbookView xWindow="0" yWindow="0" windowWidth="28800" windowHeight="11660"/>
  </bookViews>
  <sheets>
    <sheet name="Tabelle 1" sheetId="1" r:id="rId1"/>
    <sheet name="Tabelle 2" sheetId="2" r:id="rId2"/>
    <sheet name="Tabelle 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1" l="1"/>
  <c r="K51" i="1"/>
  <c r="K49" i="1"/>
  <c r="K47" i="1"/>
  <c r="K46" i="1"/>
  <c r="K57" i="1" s="1"/>
  <c r="K34" i="1"/>
  <c r="G34" i="1"/>
  <c r="H34" i="1" s="1"/>
  <c r="H33" i="1"/>
  <c r="I29" i="1"/>
  <c r="H29" i="1"/>
  <c r="I28" i="1"/>
  <c r="K30" i="1" s="1"/>
  <c r="H28" i="1"/>
  <c r="K36" i="1" l="1"/>
  <c r="K60" i="1" s="1"/>
</calcChain>
</file>

<file path=xl/sharedStrings.xml><?xml version="1.0" encoding="utf-8"?>
<sst xmlns="http://schemas.openxmlformats.org/spreadsheetml/2006/main" count="101" uniqueCount="67">
  <si>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</si>
  <si>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 xml:space="preserve"> </t>
  </si>
  <si>
    <t>Geschäftsstelle KPFMS</t>
  </si>
  <si>
    <t>Bureau CCEGC</t>
  </si>
  <si>
    <t>Cornelia Rabl Blaser</t>
  </si>
  <si>
    <t>Hochschulstrasse 6</t>
  </si>
  <si>
    <t>3012 Bern</t>
  </si>
  <si>
    <t>Kantonale Prüfungskommission Fachmittelschulen (KPFMS)</t>
  </si>
  <si>
    <t>Prüfungsentschädigung Expertinnen / Experten - Fachmaturität Pädagogik</t>
  </si>
  <si>
    <t>(nebenamtliche Tätigkeit gemäss Artikel 3, Absatz 5 Personalgesetz)</t>
  </si>
  <si>
    <t>Jahr</t>
  </si>
  <si>
    <t>Einsatzort/Schule</t>
  </si>
  <si>
    <t xml:space="preserve">Name </t>
  </si>
  <si>
    <t>Fach</t>
  </si>
  <si>
    <t>Vorname</t>
  </si>
  <si>
    <t>AHV-Nr.</t>
  </si>
  <si>
    <t xml:space="preserve">Strasse/Nr: </t>
  </si>
  <si>
    <t>Geburtsdatum</t>
  </si>
  <si>
    <t xml:space="preserve">PLZ/Ort: </t>
  </si>
  <si>
    <t>Die Entschädigung wird Kantonsangestellten und Lehrern/Lehrerinnen auf das bestehende Lohnkonto überwiesen. Nicht-Kantonsangestellte bitte IBAN-Nummer angeben.</t>
  </si>
  <si>
    <t>IBAN-Nummer</t>
  </si>
  <si>
    <t xml:space="preserve">CH </t>
  </si>
  <si>
    <t xml:space="preserve">Schriftliche Prüfungen </t>
  </si>
  <si>
    <t xml:space="preserve">Kontrollierte Arbeiten </t>
  </si>
  <si>
    <t>Anzahl</t>
  </si>
  <si>
    <t>Ansatz</t>
  </si>
  <si>
    <t>Mind.</t>
  </si>
  <si>
    <t>Subtotal</t>
  </si>
  <si>
    <t xml:space="preserve">mit Prüfungsdauer 2h </t>
  </si>
  <si>
    <t xml:space="preserve">mit Prüfungsdauer 3h </t>
  </si>
  <si>
    <t>Total</t>
  </si>
  <si>
    <t>CHF</t>
  </si>
  <si>
    <t xml:space="preserve">Mündliche Prüfungen </t>
  </si>
  <si>
    <t>Geprüfte Kandidaten/innen</t>
  </si>
  <si>
    <t>Anzahl Prüfungshalbtage</t>
  </si>
  <si>
    <t>(pro ganzer Prüfungstag zwei Halbtage eintragen)</t>
  </si>
  <si>
    <t xml:space="preserve">Total Prüfungen </t>
  </si>
  <si>
    <t>AHV/IV/EO/ALV Unselbständigerwerbende/r: Antrag auf Beiträge bei geringfügigem Verdienst</t>
  </si>
  <si>
    <r>
      <t xml:space="preserve">Antrag auf Beiträge bei geringfügigem Verdienst                                </t>
    </r>
    <r>
      <rPr>
        <b/>
        <sz val="12"/>
        <rFont val="Arial"/>
        <family val="2"/>
      </rPr>
      <t>Ja</t>
    </r>
  </si>
  <si>
    <t>Nach Art. 34d der AHV-Verordnung ist das Entgelt aus einer unselbständigen Erwerbstätigkeit je Arbeitgeber bis 
CHF 2'300.00 (Stand 2017) AHV/IV/EO/ALV-abzugsbefreit (sogenannter geringfügiger Verdienst). Ich beantrage jedoch, dass mir trotz des geringfügigen Verdienstes die AHV/IV/EO/ALV-Arbeitnehmerbeiträge rückwirkend für das laufende Jahr in Abzug gebracht und zusammen mit den Arbeitgeberbeiträgen an die Ausgleichskasse entrichtet werden.</t>
  </si>
  <si>
    <t xml:space="preserve">Spesen (falls zwingend mit der Expertentätigkeit verbunden) </t>
  </si>
  <si>
    <t>Mittagessen</t>
  </si>
  <si>
    <t xml:space="preserve">Nachtessen </t>
  </si>
  <si>
    <t xml:space="preserve">Übernachtungen (mit Frühstück) </t>
  </si>
  <si>
    <t>Effektive Kosten Übernachtungen total</t>
  </si>
  <si>
    <t>Betrag</t>
  </si>
  <si>
    <t>SBB Retourfahrten</t>
  </si>
  <si>
    <t xml:space="preserve">von </t>
  </si>
  <si>
    <t xml:space="preserve">(bitte anklicken) </t>
  </si>
  <si>
    <t xml:space="preserve">bis </t>
  </si>
  <si>
    <t xml:space="preserve">     Bahn 1. Klasse</t>
  </si>
  <si>
    <t xml:space="preserve">    Bahn 2. Klasse</t>
  </si>
  <si>
    <t xml:space="preserve">     1/2 Tax</t>
  </si>
  <si>
    <t>Verschiedenes:</t>
  </si>
  <si>
    <t xml:space="preserve">Telefon, Porto, Bus usw. (Auslagen sind zu belegen) </t>
  </si>
  <si>
    <t>Total Spesen (*)</t>
  </si>
  <si>
    <t xml:space="preserve">Gesamttotal </t>
  </si>
  <si>
    <t xml:space="preserve">Ort, Datum </t>
  </si>
  <si>
    <t>Unterschrift</t>
  </si>
  <si>
    <t>(*) Spesen Übernachtungen: Vergütet werden die effektiven Auslagen bis max. CHF 150.00 pro Übernachtung; Auslagen über CHF 60.00 sind zu belegen. Spesen Reisekosten: Vergütet werden die effektiven Bahnkosten. Für Reisen mit dem Personenwagen wird ein Billet 1. Klasse vergütet.</t>
  </si>
  <si>
    <t>Datum, Visum Leistungs-/Rechnungsprüfung</t>
  </si>
  <si>
    <t>Datum, Visum Finanzkompetente Stelle</t>
  </si>
  <si>
    <t>Bildungs- und Kulturdirektion</t>
  </si>
  <si>
    <t xml:space="preserve">Direction de l'instruction publique et de la culture  </t>
  </si>
  <si>
    <t>Tel. 031 684 83 73</t>
  </si>
  <si>
    <t>Tél. 031 684 83 73</t>
  </si>
  <si>
    <t>E-Mail: kpfms.lehre@unibe.ch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</si>
</sst>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9" formatCode="#,##0.00_ ;\-#,##0.00\ "/>
  </numFmts>
  <fonts count="3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Helvetica"/>
    </font>
    <font>
      <sz val="16"/>
      <name val="Arial"/>
      <family val="2"/>
    </font>
    <font>
      <i/>
      <sz val="10"/>
      <name val="Arial"/>
      <family val="2"/>
    </font>
    <font>
      <sz val="12"/>
      <name val="Helvetica"/>
    </font>
    <font>
      <sz val="12"/>
      <name val="Arial"/>
      <family val="2"/>
    </font>
    <font>
      <b/>
      <sz val="12"/>
      <name val="Helvetica"/>
    </font>
    <font>
      <b/>
      <sz val="12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  <scheme val="minor"/>
    </font>
    <font>
      <sz val="8.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16">
    <xf numFmtId="0" fontId="0" fillId="0" borderId="0" xfId="0"/>
    <xf numFmtId="0" fontId="21" fillId="0" borderId="0" xfId="0" applyFont="1" applyProtection="1"/>
    <xf numFmtId="0" fontId="0" fillId="0" borderId="0" xfId="0" applyProtection="1"/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Border="1" applyProtection="1"/>
    <xf numFmtId="0" fontId="0" fillId="0" borderId="0" xfId="0" applyBorder="1" applyProtection="1"/>
    <xf numFmtId="0" fontId="26" fillId="0" borderId="7" xfId="0" applyFont="1" applyFill="1" applyBorder="1" applyProtection="1"/>
    <xf numFmtId="0" fontId="26" fillId="33" borderId="8" xfId="0" applyFon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Fill="1" applyBorder="1" applyAlignment="1" applyProtection="1"/>
    <xf numFmtId="0" fontId="26" fillId="0" borderId="0" xfId="0" applyFont="1" applyFill="1" applyProtection="1"/>
    <xf numFmtId="0" fontId="27" fillId="0" borderId="0" xfId="0" applyFont="1" applyFill="1" applyProtection="1"/>
    <xf numFmtId="0" fontId="26" fillId="0" borderId="0" xfId="0" applyFont="1" applyProtection="1"/>
    <xf numFmtId="0" fontId="26" fillId="0" borderId="0" xfId="0" applyFont="1" applyAlignment="1" applyProtection="1">
      <alignment wrapText="1"/>
    </xf>
    <xf numFmtId="0" fontId="27" fillId="0" borderId="0" xfId="0" applyFont="1" applyAlignment="1" applyProtection="1"/>
    <xf numFmtId="0" fontId="26" fillId="0" borderId="0" xfId="0" applyFont="1" applyFill="1" applyBorder="1" applyProtection="1"/>
    <xf numFmtId="0" fontId="26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26" fillId="0" borderId="0" xfId="0" applyFont="1" applyFill="1" applyAlignment="1" applyProtection="1">
      <alignment wrapText="1"/>
    </xf>
    <xf numFmtId="0" fontId="27" fillId="0" borderId="0" xfId="0" applyFont="1" applyFill="1" applyAlignment="1" applyProtection="1"/>
    <xf numFmtId="0" fontId="26" fillId="0" borderId="0" xfId="0" applyFont="1" applyAlignment="1" applyProtection="1">
      <alignment wrapText="1"/>
    </xf>
    <xf numFmtId="0" fontId="27" fillId="0" borderId="0" xfId="0" applyFont="1" applyProtection="1"/>
    <xf numFmtId="0" fontId="27" fillId="33" borderId="8" xfId="0" applyFont="1" applyFill="1" applyBorder="1" applyAlignment="1" applyProtection="1">
      <protection locked="0"/>
    </xf>
    <xf numFmtId="0" fontId="27" fillId="0" borderId="0" xfId="0" applyFont="1" applyBorder="1" applyProtection="1"/>
    <xf numFmtId="0" fontId="0" fillId="0" borderId="0" xfId="0" applyBorder="1" applyAlignment="1" applyProtection="1"/>
    <xf numFmtId="0" fontId="27" fillId="0" borderId="0" xfId="0" applyFont="1" applyFill="1" applyBorder="1" applyProtection="1"/>
    <xf numFmtId="0" fontId="28" fillId="0" borderId="0" xfId="0" applyFont="1" applyProtection="1"/>
    <xf numFmtId="0" fontId="29" fillId="0" borderId="0" xfId="0" applyFont="1" applyProtection="1"/>
    <xf numFmtId="0" fontId="27" fillId="0" borderId="8" xfId="0" applyFont="1" applyFill="1" applyBorder="1" applyAlignment="1" applyProtection="1"/>
    <xf numFmtId="0" fontId="27" fillId="0" borderId="10" xfId="0" applyFont="1" applyFill="1" applyBorder="1" applyAlignment="1" applyProtection="1"/>
    <xf numFmtId="0" fontId="27" fillId="0" borderId="11" xfId="0" applyFont="1" applyBorder="1" applyAlignment="1" applyProtection="1"/>
    <xf numFmtId="0" fontId="0" fillId="0" borderId="12" xfId="0" applyBorder="1" applyProtection="1"/>
    <xf numFmtId="0" fontId="30" fillId="0" borderId="13" xfId="0" applyFont="1" applyBorder="1" applyAlignment="1" applyProtection="1"/>
    <xf numFmtId="0" fontId="27" fillId="33" borderId="10" xfId="0" applyFont="1" applyFill="1" applyBorder="1" applyAlignment="1" applyProtection="1">
      <protection locked="0"/>
    </xf>
    <xf numFmtId="4" fontId="27" fillId="0" borderId="11" xfId="47" applyFont="1" applyBorder="1" applyAlignment="1" applyProtection="1"/>
    <xf numFmtId="2" fontId="27" fillId="0" borderId="11" xfId="0" applyNumberFormat="1" applyFont="1" applyBorder="1" applyAlignment="1" applyProtection="1"/>
    <xf numFmtId="0" fontId="0" fillId="0" borderId="14" xfId="0" applyBorder="1" applyAlignment="1" applyProtection="1"/>
    <xf numFmtId="0" fontId="0" fillId="0" borderId="7" xfId="0" applyBorder="1" applyAlignment="1" applyProtection="1"/>
    <xf numFmtId="0" fontId="27" fillId="0" borderId="0" xfId="0" applyFont="1" applyFill="1" applyBorder="1" applyAlignment="1" applyProtection="1"/>
    <xf numFmtId="4" fontId="27" fillId="0" borderId="0" xfId="47" applyFont="1" applyBorder="1" applyAlignment="1" applyProtection="1"/>
    <xf numFmtId="0" fontId="27" fillId="0" borderId="8" xfId="0" applyFont="1" applyBorder="1" applyAlignment="1" applyProtection="1"/>
    <xf numFmtId="2" fontId="27" fillId="0" borderId="10" xfId="0" applyNumberFormat="1" applyFont="1" applyBorder="1" applyAlignment="1" applyProtection="1"/>
    <xf numFmtId="4" fontId="27" fillId="0" borderId="0" xfId="47" applyFont="1" applyFill="1" applyBorder="1" applyAlignment="1" applyProtection="1"/>
    <xf numFmtId="2" fontId="27" fillId="0" borderId="0" xfId="0" applyNumberFormat="1" applyFont="1" applyBorder="1" applyAlignment="1" applyProtection="1"/>
    <xf numFmtId="0" fontId="27" fillId="0" borderId="12" xfId="0" applyFont="1" applyBorder="1" applyAlignment="1" applyProtection="1"/>
    <xf numFmtId="2" fontId="27" fillId="0" borderId="13" xfId="0" applyNumberFormat="1" applyFont="1" applyBorder="1" applyAlignment="1" applyProtection="1"/>
    <xf numFmtId="0" fontId="27" fillId="0" borderId="7" xfId="0" applyFont="1" applyBorder="1" applyAlignment="1" applyProtection="1"/>
    <xf numFmtId="0" fontId="0" fillId="0" borderId="10" xfId="0" applyBorder="1" applyAlignment="1" applyProtection="1"/>
    <xf numFmtId="0" fontId="27" fillId="0" borderId="11" xfId="0" applyFont="1" applyBorder="1" applyProtection="1"/>
    <xf numFmtId="0" fontId="27" fillId="0" borderId="14" xfId="0" applyFont="1" applyBorder="1" applyAlignment="1" applyProtection="1"/>
    <xf numFmtId="0" fontId="27" fillId="0" borderId="7" xfId="0" applyFont="1" applyBorder="1" applyProtection="1"/>
    <xf numFmtId="2" fontId="27" fillId="0" borderId="7" xfId="0" applyNumberFormat="1" applyFont="1" applyFill="1" applyBorder="1" applyProtection="1"/>
    <xf numFmtId="169" fontId="27" fillId="0" borderId="11" xfId="0" applyNumberFormat="1" applyFont="1" applyFill="1" applyBorder="1" applyProtection="1"/>
    <xf numFmtId="0" fontId="27" fillId="0" borderId="15" xfId="0" applyFont="1" applyBorder="1" applyAlignment="1" applyProtection="1"/>
    <xf numFmtId="0" fontId="27" fillId="33" borderId="11" xfId="0" applyFont="1" applyFill="1" applyBorder="1" applyAlignment="1" applyProtection="1">
      <protection locked="0"/>
    </xf>
    <xf numFmtId="0" fontId="30" fillId="0" borderId="0" xfId="0" applyFont="1" applyAlignment="1" applyProtection="1">
      <alignment vertical="center"/>
    </xf>
    <xf numFmtId="0" fontId="27" fillId="0" borderId="16" xfId="0" applyFont="1" applyFill="1" applyBorder="1" applyAlignment="1" applyProtection="1">
      <protection locked="0"/>
    </xf>
    <xf numFmtId="169" fontId="27" fillId="0" borderId="0" xfId="0" applyNumberFormat="1" applyFont="1" applyFill="1" applyBorder="1" applyProtection="1"/>
    <xf numFmtId="0" fontId="29" fillId="0" borderId="0" xfId="0" applyFont="1" applyAlignment="1" applyProtection="1">
      <alignment horizontal="right"/>
    </xf>
    <xf numFmtId="0" fontId="29" fillId="0" borderId="17" xfId="0" applyFont="1" applyBorder="1" applyAlignment="1" applyProtection="1"/>
    <xf numFmtId="2" fontId="29" fillId="0" borderId="18" xfId="0" applyNumberFormat="1" applyFont="1" applyBorder="1" applyAlignment="1" applyProtection="1"/>
    <xf numFmtId="0" fontId="29" fillId="0" borderId="0" xfId="0" applyFont="1" applyBorder="1" applyAlignment="1" applyProtection="1"/>
    <xf numFmtId="2" fontId="29" fillId="0" borderId="0" xfId="0" applyNumberFormat="1" applyFont="1" applyBorder="1" applyAlignment="1" applyProtection="1"/>
    <xf numFmtId="0" fontId="31" fillId="0" borderId="0" xfId="0" applyFont="1" applyBorder="1" applyAlignment="1" applyProtection="1">
      <alignment horizontal="left" vertical="top"/>
    </xf>
    <xf numFmtId="0" fontId="0" fillId="34" borderId="0" xfId="0" applyFill="1" applyBorder="1" applyAlignment="1" applyProtection="1">
      <protection locked="0"/>
    </xf>
    <xf numFmtId="0" fontId="27" fillId="0" borderId="0" xfId="0" applyFont="1" applyBorder="1" applyAlignment="1" applyProtection="1">
      <alignment horizontal="left" vertical="top"/>
    </xf>
    <xf numFmtId="0" fontId="29" fillId="0" borderId="0" xfId="0" applyFont="1" applyBorder="1" applyAlignment="1" applyProtection="1">
      <alignment vertical="top"/>
    </xf>
    <xf numFmtId="0" fontId="27" fillId="0" borderId="0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29" fillId="0" borderId="0" xfId="0" applyFont="1" applyBorder="1" applyProtection="1"/>
    <xf numFmtId="0" fontId="27" fillId="0" borderId="11" xfId="0" applyFont="1" applyFill="1" applyBorder="1" applyProtection="1"/>
    <xf numFmtId="4" fontId="27" fillId="0" borderId="7" xfId="47" applyFont="1" applyBorder="1" applyAlignment="1" applyProtection="1"/>
    <xf numFmtId="0" fontId="27" fillId="33" borderId="11" xfId="0" applyFont="1" applyFill="1" applyBorder="1" applyProtection="1">
      <protection locked="0"/>
    </xf>
    <xf numFmtId="0" fontId="0" fillId="0" borderId="7" xfId="0" applyFill="1" applyBorder="1" applyAlignment="1" applyProtection="1"/>
    <xf numFmtId="0" fontId="29" fillId="0" borderId="8" xfId="0" applyFont="1" applyBorder="1" applyAlignment="1" applyProtection="1"/>
    <xf numFmtId="2" fontId="27" fillId="33" borderId="11" xfId="0" applyNumberFormat="1" applyFont="1" applyFill="1" applyBorder="1" applyAlignment="1" applyProtection="1">
      <protection locked="0"/>
    </xf>
    <xf numFmtId="0" fontId="27" fillId="0" borderId="0" xfId="0" applyFont="1" applyBorder="1" applyAlignment="1" applyProtection="1"/>
    <xf numFmtId="0" fontId="0" fillId="33" borderId="8" xfId="0" applyFill="1" applyBorder="1" applyAlignment="1" applyProtection="1">
      <protection locked="0"/>
    </xf>
    <xf numFmtId="0" fontId="27" fillId="33" borderId="11" xfId="0" applyFont="1" applyFill="1" applyBorder="1" applyAlignment="1" applyProtection="1">
      <protection locked="0"/>
    </xf>
    <xf numFmtId="0" fontId="0" fillId="0" borderId="12" xfId="0" applyBorder="1" applyAlignment="1" applyProtection="1"/>
    <xf numFmtId="0" fontId="27" fillId="0" borderId="13" xfId="0" applyFont="1" applyBorder="1" applyProtection="1"/>
    <xf numFmtId="0" fontId="30" fillId="0" borderId="0" xfId="0" applyFont="1" applyProtection="1"/>
    <xf numFmtId="0" fontId="27" fillId="0" borderId="0" xfId="0" applyFont="1" applyAlignment="1" applyProtection="1"/>
    <xf numFmtId="0" fontId="27" fillId="0" borderId="7" xfId="0" applyFont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27" fillId="0" borderId="0" xfId="0" applyFont="1" applyAlignment="1" applyProtection="1">
      <alignment horizontal="right"/>
    </xf>
    <xf numFmtId="0" fontId="0" fillId="0" borderId="16" xfId="0" applyBorder="1" applyProtection="1"/>
    <xf numFmtId="0" fontId="0" fillId="0" borderId="0" xfId="0" applyAlignment="1" applyProtection="1"/>
    <xf numFmtId="0" fontId="27" fillId="0" borderId="0" xfId="0" applyFont="1" applyBorder="1" applyAlignment="1" applyProtection="1">
      <alignment horizontal="right"/>
    </xf>
    <xf numFmtId="0" fontId="27" fillId="0" borderId="19" xfId="0" applyFont="1" applyBorder="1" applyProtection="1"/>
    <xf numFmtId="0" fontId="27" fillId="0" borderId="20" xfId="0" applyFont="1" applyBorder="1" applyProtection="1"/>
    <xf numFmtId="0" fontId="27" fillId="0" borderId="21" xfId="0" applyFont="1" applyBorder="1" applyProtection="1"/>
    <xf numFmtId="0" fontId="27" fillId="0" borderId="14" xfId="0" applyFont="1" applyBorder="1" applyProtection="1"/>
    <xf numFmtId="0" fontId="27" fillId="0" borderId="0" xfId="0" applyFont="1" applyAlignment="1" applyProtection="1">
      <alignment horizontal="left" wrapText="1"/>
    </xf>
    <xf numFmtId="0" fontId="0" fillId="33" borderId="9" xfId="0" applyFill="1" applyBorder="1" applyAlignment="1" applyProtection="1">
      <protection locked="0"/>
    </xf>
    <xf numFmtId="0" fontId="0" fillId="33" borderId="10" xfId="0" applyFill="1" applyBorder="1" applyAlignment="1" applyProtection="1">
      <protection locked="0"/>
    </xf>
    <xf numFmtId="0" fontId="22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2" fontId="27" fillId="35" borderId="8" xfId="0" applyNumberFormat="1" applyFont="1" applyFill="1" applyBorder="1" applyAlignment="1" applyProtection="1"/>
    <xf numFmtId="2" fontId="27" fillId="35" borderId="10" xfId="0" applyNumberFormat="1" applyFont="1" applyFill="1" applyBorder="1" applyAlignment="1" applyProtection="1"/>
    <xf numFmtId="0" fontId="0" fillId="0" borderId="0" xfId="0" applyBorder="1" applyAlignment="1" applyProtection="1">
      <alignment horizontal="left"/>
    </xf>
    <xf numFmtId="0" fontId="27" fillId="0" borderId="0" xfId="0" applyFont="1" applyBorder="1" applyAlignment="1" applyProtection="1">
      <alignment horizontal="center"/>
    </xf>
    <xf numFmtId="2" fontId="27" fillId="35" borderId="11" xfId="0" applyNumberFormat="1" applyFont="1" applyFill="1" applyBorder="1" applyAlignment="1" applyProtection="1"/>
    <xf numFmtId="0" fontId="0" fillId="0" borderId="11" xfId="0" applyBorder="1" applyAlignment="1"/>
    <xf numFmtId="0" fontId="30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/>
    <xf numFmtId="0" fontId="32" fillId="0" borderId="0" xfId="0" applyFont="1" applyProtection="1"/>
    <xf numFmtId="0" fontId="33" fillId="0" borderId="0" xfId="0" applyFont="1" applyProtection="1"/>
    <xf numFmtId="0" fontId="34" fillId="0" borderId="0" xfId="0" applyFont="1" applyProtection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51</xdr:row>
          <xdr:rowOff>19050</xdr:rowOff>
        </xdr:from>
        <xdr:to>
          <xdr:col>3</xdr:col>
          <xdr:colOff>342900</xdr:colOff>
          <xdr:row>52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31750</xdr:rowOff>
        </xdr:from>
        <xdr:to>
          <xdr:col>2</xdr:col>
          <xdr:colOff>317500</xdr:colOff>
          <xdr:row>52</xdr:row>
          <xdr:rowOff>69850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31750</xdr:rowOff>
        </xdr:from>
        <xdr:to>
          <xdr:col>1</xdr:col>
          <xdr:colOff>355600</xdr:colOff>
          <xdr:row>52</xdr:row>
          <xdr:rowOff>69850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38</xdr:row>
          <xdr:rowOff>152400</xdr:rowOff>
        </xdr:from>
        <xdr:to>
          <xdr:col>7</xdr:col>
          <xdr:colOff>400050</xdr:colOff>
          <xdr:row>40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137"/>
  <sheetViews>
    <sheetView tabSelected="1" topLeftCell="A53" zoomScaleNormal="100" zoomScalePageLayoutView="120" workbookViewId="0">
      <selection activeCell="B52" sqref="B52"/>
    </sheetView>
  </sheetViews>
  <sheetFormatPr baseColWidth="10" defaultRowHeight="14" x14ac:dyDescent="0.3"/>
  <cols>
    <col min="1" max="1" width="10.08203125" customWidth="1"/>
    <col min="2" max="2" width="19.25" style="2" customWidth="1"/>
    <col min="3" max="3" width="17.6640625" style="2" bestFit="1" customWidth="1"/>
    <col min="4" max="4" width="12.33203125" style="2" customWidth="1"/>
    <col min="5" max="5" width="6.6640625" style="2" customWidth="1"/>
    <col min="6" max="6" width="3.83203125" style="2" customWidth="1"/>
    <col min="7" max="7" width="10.5" style="2" customWidth="1"/>
    <col min="8" max="8" width="10.5" style="2"/>
    <col min="9" max="9" width="8.4140625" style="2" bestFit="1" customWidth="1"/>
    <col min="10" max="10" width="6.9140625" style="2" customWidth="1"/>
    <col min="11" max="11" width="11.25" style="2" customWidth="1"/>
  </cols>
  <sheetData>
    <row r="1" spans="2:11" x14ac:dyDescent="0.3">
      <c r="B1" s="113" t="s">
        <v>62</v>
      </c>
      <c r="C1" s="113"/>
      <c r="D1" s="113"/>
      <c r="E1" s="113"/>
      <c r="F1" s="113"/>
      <c r="G1" s="113" t="s">
        <v>63</v>
      </c>
      <c r="H1" s="113"/>
      <c r="I1" s="114"/>
    </row>
    <row r="2" spans="2:11" x14ac:dyDescent="0.3">
      <c r="B2" s="113"/>
      <c r="C2" s="113"/>
      <c r="D2" s="113"/>
      <c r="E2" s="113"/>
      <c r="F2" s="113"/>
      <c r="G2" s="113"/>
      <c r="H2" s="113"/>
      <c r="I2" s="114"/>
    </row>
    <row r="3" spans="2:11" x14ac:dyDescent="0.3">
      <c r="B3" s="114"/>
      <c r="C3" s="114"/>
      <c r="D3" s="114"/>
      <c r="E3" s="114"/>
      <c r="F3" s="114"/>
      <c r="G3" s="113"/>
      <c r="H3" s="113"/>
      <c r="I3" s="114"/>
      <c r="J3" s="1" t="s">
        <v>1</v>
      </c>
    </row>
    <row r="4" spans="2:11" ht="11" customHeight="1" x14ac:dyDescent="0.3">
      <c r="B4" s="115" t="s">
        <v>2</v>
      </c>
      <c r="C4" s="115"/>
      <c r="D4" s="115"/>
      <c r="E4" s="114"/>
      <c r="F4" s="114"/>
      <c r="G4" s="115" t="s">
        <v>3</v>
      </c>
      <c r="H4" s="115"/>
      <c r="I4" s="115"/>
      <c r="J4" s="3"/>
    </row>
    <row r="5" spans="2:11" ht="11" customHeight="1" x14ac:dyDescent="0.3">
      <c r="B5" s="115" t="s">
        <v>4</v>
      </c>
      <c r="C5" s="115"/>
      <c r="D5" s="115"/>
      <c r="E5" s="114"/>
      <c r="F5" s="114"/>
      <c r="G5" s="115" t="s">
        <v>4</v>
      </c>
      <c r="H5" s="115"/>
      <c r="I5" s="115"/>
      <c r="J5" s="3"/>
    </row>
    <row r="6" spans="2:11" ht="11" customHeight="1" x14ac:dyDescent="0.3">
      <c r="B6" s="115" t="s">
        <v>5</v>
      </c>
      <c r="C6" s="114"/>
      <c r="D6" s="114"/>
      <c r="E6" s="114"/>
      <c r="F6" s="114"/>
      <c r="G6" s="115" t="s">
        <v>5</v>
      </c>
      <c r="H6" s="115"/>
      <c r="I6" s="115"/>
      <c r="J6" s="3"/>
    </row>
    <row r="7" spans="2:11" ht="11" customHeight="1" x14ac:dyDescent="0.3">
      <c r="B7" s="115" t="s">
        <v>6</v>
      </c>
      <c r="C7" s="114"/>
      <c r="D7" s="114"/>
      <c r="E7" s="114"/>
      <c r="F7" s="114"/>
      <c r="G7" s="115" t="s">
        <v>6</v>
      </c>
      <c r="H7" s="114"/>
      <c r="I7" s="114"/>
    </row>
    <row r="8" spans="2:11" ht="6" customHeight="1" x14ac:dyDescent="0.3">
      <c r="B8" s="115"/>
      <c r="C8" s="114"/>
      <c r="D8" s="114"/>
      <c r="E8" s="114"/>
      <c r="F8" s="114"/>
      <c r="G8" s="115"/>
      <c r="H8" s="114"/>
      <c r="I8" s="114"/>
    </row>
    <row r="9" spans="2:11" ht="11" customHeight="1" x14ac:dyDescent="0.3">
      <c r="B9" s="115" t="s">
        <v>64</v>
      </c>
      <c r="C9" s="114"/>
      <c r="D9" s="114"/>
      <c r="E9" s="114"/>
      <c r="F9" s="114"/>
      <c r="G9" s="115" t="s">
        <v>65</v>
      </c>
      <c r="H9" s="114"/>
      <c r="I9" s="114"/>
    </row>
    <row r="10" spans="2:11" ht="11" customHeight="1" x14ac:dyDescent="0.3">
      <c r="B10" s="115" t="s">
        <v>66</v>
      </c>
      <c r="C10" s="114"/>
      <c r="D10" s="114"/>
      <c r="E10" s="114"/>
      <c r="F10" s="114"/>
      <c r="G10" s="115" t="s">
        <v>66</v>
      </c>
      <c r="H10" s="114"/>
      <c r="I10" s="114"/>
    </row>
    <row r="11" spans="2:11" x14ac:dyDescent="0.3">
      <c r="B11" s="3"/>
    </row>
    <row r="12" spans="2:11" ht="20" x14ac:dyDescent="0.4">
      <c r="B12" s="4" t="s">
        <v>7</v>
      </c>
      <c r="C12" s="4"/>
      <c r="D12" s="4"/>
      <c r="E12" s="5"/>
      <c r="F12" s="5"/>
      <c r="G12" s="5"/>
      <c r="H12" s="5"/>
    </row>
    <row r="13" spans="2:11" ht="20" x14ac:dyDescent="0.4">
      <c r="B13" s="4" t="s">
        <v>8</v>
      </c>
      <c r="C13" s="4"/>
      <c r="D13" s="4"/>
      <c r="E13" s="5"/>
      <c r="F13" s="5"/>
      <c r="G13" s="5"/>
      <c r="H13" s="5"/>
    </row>
    <row r="14" spans="2:11" x14ac:dyDescent="0.3">
      <c r="B14" s="6" t="s">
        <v>9</v>
      </c>
    </row>
    <row r="15" spans="2:11" x14ac:dyDescent="0.3">
      <c r="B15" s="7"/>
    </row>
    <row r="16" spans="2:11" ht="15.5" x14ac:dyDescent="0.35">
      <c r="B16" s="8" t="s">
        <v>10</v>
      </c>
      <c r="C16" s="9"/>
      <c r="D16" s="10"/>
      <c r="E16" s="11"/>
      <c r="F16" s="12"/>
      <c r="G16" s="13" t="s">
        <v>11</v>
      </c>
      <c r="H16" s="13"/>
      <c r="I16" s="9"/>
      <c r="J16" s="10"/>
      <c r="K16" s="11"/>
    </row>
    <row r="17" spans="2:11" ht="15.5" x14ac:dyDescent="0.35">
      <c r="B17" s="8" t="s">
        <v>12</v>
      </c>
      <c r="C17" s="9"/>
      <c r="D17" s="10"/>
      <c r="E17" s="11"/>
      <c r="F17" s="12"/>
      <c r="G17" s="14" t="s">
        <v>13</v>
      </c>
      <c r="H17" s="14"/>
      <c r="I17" s="9"/>
      <c r="J17" s="10"/>
      <c r="K17" s="11"/>
    </row>
    <row r="18" spans="2:11" ht="15.5" x14ac:dyDescent="0.35">
      <c r="B18" s="8" t="s">
        <v>14</v>
      </c>
      <c r="C18" s="9"/>
      <c r="D18" s="10"/>
      <c r="E18" s="11"/>
      <c r="F18" s="12"/>
      <c r="G18" s="14" t="s">
        <v>15</v>
      </c>
      <c r="H18" s="14"/>
      <c r="I18" s="9"/>
      <c r="J18" s="10"/>
      <c r="K18" s="11"/>
    </row>
    <row r="19" spans="2:11" ht="15.5" x14ac:dyDescent="0.35">
      <c r="B19" s="8" t="s">
        <v>16</v>
      </c>
      <c r="C19" s="9"/>
      <c r="D19" s="10"/>
      <c r="E19" s="11"/>
      <c r="F19" s="12"/>
      <c r="G19" s="15" t="s">
        <v>17</v>
      </c>
      <c r="H19" s="14"/>
      <c r="I19" s="9" t="s">
        <v>1</v>
      </c>
      <c r="J19" s="10"/>
      <c r="K19" s="11"/>
    </row>
    <row r="20" spans="2:11" ht="15.5" x14ac:dyDescent="0.35">
      <c r="B20" s="8" t="s">
        <v>18</v>
      </c>
      <c r="C20" s="9"/>
      <c r="D20" s="10"/>
      <c r="E20" s="11"/>
      <c r="F20" s="12"/>
      <c r="G20" s="16" t="s">
        <v>1</v>
      </c>
      <c r="H20" s="17" t="s">
        <v>1</v>
      </c>
      <c r="I20" s="17"/>
      <c r="J20" s="17"/>
      <c r="K20" s="17"/>
    </row>
    <row r="21" spans="2:11" ht="15.5" x14ac:dyDescent="0.35">
      <c r="B21" s="18"/>
      <c r="C21" s="19"/>
      <c r="D21" s="20"/>
      <c r="E21" s="20"/>
      <c r="F21" s="12"/>
      <c r="G21" s="21"/>
      <c r="H21" s="22"/>
      <c r="I21" s="22"/>
      <c r="J21" s="22"/>
      <c r="K21" s="22"/>
    </row>
    <row r="22" spans="2:11" ht="15.5" x14ac:dyDescent="0.35">
      <c r="B22" s="23" t="s">
        <v>19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2:11" ht="15.5" x14ac:dyDescent="0.35">
      <c r="C23" s="15"/>
      <c r="D23" s="15"/>
      <c r="E23" s="24"/>
      <c r="F23" s="24"/>
      <c r="G23" s="24"/>
      <c r="H23" s="24"/>
      <c r="I23" s="24"/>
      <c r="J23" s="24"/>
      <c r="K23" s="24"/>
    </row>
    <row r="24" spans="2:11" ht="15.5" x14ac:dyDescent="0.35">
      <c r="B24" s="13" t="s">
        <v>20</v>
      </c>
      <c r="C24" s="13"/>
      <c r="D24" s="25" t="s">
        <v>21</v>
      </c>
      <c r="E24" s="10"/>
      <c r="F24" s="10"/>
      <c r="G24" s="10"/>
      <c r="H24" s="11"/>
      <c r="I24" s="26"/>
      <c r="J24" s="27"/>
      <c r="K24" s="26"/>
    </row>
    <row r="25" spans="2:11" ht="15.5" x14ac:dyDescent="0.35">
      <c r="C25" s="15"/>
      <c r="D25" s="15"/>
      <c r="E25" s="28"/>
      <c r="F25" s="28"/>
      <c r="G25" s="28"/>
      <c r="H25" s="28"/>
      <c r="I25" s="28"/>
      <c r="J25" s="28"/>
      <c r="K25" s="26"/>
    </row>
    <row r="26" spans="2:11" ht="15.5" x14ac:dyDescent="0.35">
      <c r="B26" s="29" t="s">
        <v>22</v>
      </c>
      <c r="C26" s="29"/>
      <c r="D26" s="29"/>
      <c r="E26" s="30"/>
      <c r="F26" s="30"/>
      <c r="G26" s="24"/>
      <c r="H26" s="26"/>
      <c r="I26" s="26"/>
      <c r="J26" s="26"/>
      <c r="K26" s="26"/>
    </row>
    <row r="27" spans="2:11" ht="15.5" x14ac:dyDescent="0.35">
      <c r="B27" s="24" t="s">
        <v>23</v>
      </c>
      <c r="C27" s="24"/>
      <c r="D27" s="15"/>
      <c r="E27" s="31" t="s">
        <v>24</v>
      </c>
      <c r="F27" s="32"/>
      <c r="G27" s="33" t="s">
        <v>25</v>
      </c>
      <c r="H27" s="33" t="s">
        <v>26</v>
      </c>
      <c r="I27" s="33" t="s">
        <v>27</v>
      </c>
      <c r="J27" s="34"/>
      <c r="K27" s="35" t="s">
        <v>1</v>
      </c>
    </row>
    <row r="28" spans="2:11" ht="15.5" x14ac:dyDescent="0.35">
      <c r="B28" s="24" t="s">
        <v>28</v>
      </c>
      <c r="C28" s="24"/>
      <c r="D28" s="15"/>
      <c r="E28" s="25"/>
      <c r="F28" s="36"/>
      <c r="G28" s="37">
        <v>14</v>
      </c>
      <c r="H28" s="37">
        <f>8*G28</f>
        <v>112</v>
      </c>
      <c r="I28" s="38">
        <f>IF(E28&lt;1,0,MAX(E28*G28,8*G28,))</f>
        <v>0</v>
      </c>
      <c r="J28" s="39"/>
      <c r="K28" s="40"/>
    </row>
    <row r="29" spans="2:11" ht="15.5" x14ac:dyDescent="0.35">
      <c r="B29" s="24" t="s">
        <v>29</v>
      </c>
      <c r="C29" s="24"/>
      <c r="D29" s="15"/>
      <c r="E29" s="25"/>
      <c r="F29" s="36"/>
      <c r="G29" s="37">
        <v>20</v>
      </c>
      <c r="H29" s="37">
        <f>8*G29</f>
        <v>160</v>
      </c>
      <c r="I29" s="38">
        <f>IF(E29&lt;1,0,MAX(G29*E29,H29))</f>
        <v>0</v>
      </c>
      <c r="J29" s="39"/>
      <c r="K29" s="40"/>
    </row>
    <row r="30" spans="2:11" ht="15.5" x14ac:dyDescent="0.35">
      <c r="B30" s="24"/>
      <c r="C30" s="24"/>
      <c r="D30" s="15"/>
      <c r="E30" s="41"/>
      <c r="F30" s="41"/>
      <c r="G30" s="42"/>
      <c r="H30" s="42"/>
      <c r="I30" s="33" t="s">
        <v>30</v>
      </c>
      <c r="J30" s="43" t="s">
        <v>31</v>
      </c>
      <c r="K30" s="44">
        <f>SUM(I28:I29)</f>
        <v>0</v>
      </c>
    </row>
    <row r="31" spans="2:11" ht="15.5" x14ac:dyDescent="0.35">
      <c r="B31" s="24"/>
      <c r="C31" s="24"/>
      <c r="D31" s="15"/>
      <c r="G31" s="45"/>
      <c r="H31" s="42"/>
      <c r="I31" s="46"/>
      <c r="J31" s="47"/>
      <c r="K31" s="48"/>
    </row>
    <row r="32" spans="2:11" ht="15.5" x14ac:dyDescent="0.35">
      <c r="B32" s="30" t="s">
        <v>32</v>
      </c>
      <c r="C32" s="30"/>
      <c r="D32" s="49"/>
      <c r="E32" s="31" t="s">
        <v>24</v>
      </c>
      <c r="F32" s="50"/>
      <c r="G32" s="33" t="s">
        <v>25</v>
      </c>
      <c r="H32" s="51" t="s">
        <v>26</v>
      </c>
      <c r="I32" s="26"/>
      <c r="J32" s="52"/>
      <c r="K32" s="53"/>
    </row>
    <row r="33" spans="2:11" ht="15.5" x14ac:dyDescent="0.35">
      <c r="B33" s="24" t="s">
        <v>33</v>
      </c>
      <c r="C33" s="24"/>
      <c r="D33" s="54"/>
      <c r="E33" s="25"/>
      <c r="F33" s="36"/>
      <c r="G33" s="55">
        <v>18</v>
      </c>
      <c r="H33" s="38">
        <f>MAX(8*18,E33*G33)</f>
        <v>144</v>
      </c>
      <c r="I33" s="56"/>
      <c r="J33" s="52"/>
      <c r="K33" s="53"/>
    </row>
    <row r="34" spans="2:11" ht="15.5" x14ac:dyDescent="0.35">
      <c r="B34" s="24" t="s">
        <v>34</v>
      </c>
      <c r="C34" s="24"/>
      <c r="D34" s="24"/>
      <c r="E34" s="57"/>
      <c r="F34" s="57"/>
      <c r="G34" s="55">
        <f>6*18</f>
        <v>108</v>
      </c>
      <c r="H34" s="55">
        <f>E34*G34</f>
        <v>0</v>
      </c>
      <c r="I34" s="33" t="s">
        <v>30</v>
      </c>
      <c r="J34" s="43" t="s">
        <v>31</v>
      </c>
      <c r="K34" s="44">
        <f>IF(E33&lt;1,0,MAX(E33*G33,H33,H34))</f>
        <v>0</v>
      </c>
    </row>
    <row r="35" spans="2:11" ht="16" thickBot="1" x14ac:dyDescent="0.4">
      <c r="B35" s="58" t="s">
        <v>35</v>
      </c>
      <c r="C35" s="24"/>
      <c r="D35" s="24"/>
      <c r="E35" s="59"/>
      <c r="F35" s="59"/>
      <c r="G35" s="60"/>
      <c r="H35" s="60"/>
      <c r="I35" s="26"/>
      <c r="J35" s="52"/>
      <c r="K35" s="53"/>
    </row>
    <row r="36" spans="2:11" ht="16" thickBot="1" x14ac:dyDescent="0.4">
      <c r="C36" s="30"/>
      <c r="D36" s="30"/>
      <c r="E36" s="24"/>
      <c r="F36" s="24"/>
      <c r="G36" s="30" t="s">
        <v>36</v>
      </c>
      <c r="H36" s="26"/>
      <c r="I36" s="61" t="s">
        <v>1</v>
      </c>
      <c r="J36" s="62" t="s">
        <v>31</v>
      </c>
      <c r="K36" s="63">
        <f>SUM(K34+K30)</f>
        <v>0</v>
      </c>
    </row>
    <row r="37" spans="2:11" ht="15.5" x14ac:dyDescent="0.35">
      <c r="C37" s="30"/>
      <c r="D37" s="30"/>
      <c r="E37" s="24"/>
      <c r="F37" s="24"/>
      <c r="G37" s="30"/>
      <c r="H37" s="26"/>
      <c r="I37" s="61"/>
      <c r="J37" s="64"/>
      <c r="K37" s="65"/>
    </row>
    <row r="38" spans="2:11" ht="15.5" x14ac:dyDescent="0.35">
      <c r="B38" s="66" t="s">
        <v>37</v>
      </c>
      <c r="C38" s="67"/>
      <c r="D38" s="67"/>
      <c r="E38" s="67"/>
      <c r="F38" s="30"/>
      <c r="G38" s="30"/>
      <c r="H38" s="24"/>
      <c r="I38" s="61"/>
      <c r="J38" s="64"/>
      <c r="K38" s="65"/>
    </row>
    <row r="39" spans="2:11" ht="15.5" x14ac:dyDescent="0.35">
      <c r="B39" s="66"/>
      <c r="C39" s="67"/>
      <c r="D39" s="67"/>
      <c r="E39" s="67"/>
      <c r="F39" s="30"/>
      <c r="G39" s="30"/>
      <c r="H39" s="24"/>
      <c r="I39" s="61"/>
      <c r="J39" s="64"/>
      <c r="K39" s="65"/>
    </row>
    <row r="40" spans="2:11" ht="15.5" x14ac:dyDescent="0.35">
      <c r="B40" s="68" t="s">
        <v>38</v>
      </c>
      <c r="C40" s="68"/>
      <c r="D40" s="68"/>
      <c r="E40" s="68"/>
      <c r="F40" s="68"/>
      <c r="G40" s="68"/>
      <c r="H40" s="68"/>
      <c r="I40" s="68"/>
      <c r="J40" s="69"/>
      <c r="K40" s="65"/>
    </row>
    <row r="41" spans="2:11" ht="15.5" x14ac:dyDescent="0.35">
      <c r="B41" s="70"/>
      <c r="C41" s="70"/>
      <c r="D41" s="70"/>
      <c r="E41" s="70"/>
      <c r="F41" s="70"/>
      <c r="G41" s="70"/>
      <c r="H41" s="70"/>
      <c r="I41" s="70"/>
      <c r="J41" s="69"/>
      <c r="K41" s="65"/>
    </row>
    <row r="42" spans="2:11" x14ac:dyDescent="0.3">
      <c r="B42" s="71" t="s">
        <v>39</v>
      </c>
      <c r="C42" s="71"/>
      <c r="D42" s="71"/>
      <c r="E42" s="71"/>
      <c r="F42" s="71"/>
      <c r="G42" s="71"/>
      <c r="H42" s="71"/>
      <c r="I42" s="71"/>
      <c r="J42" s="71"/>
      <c r="K42" s="71"/>
    </row>
    <row r="43" spans="2:11" x14ac:dyDescent="0.3"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2:11" ht="15.5" x14ac:dyDescent="0.35">
      <c r="B44" s="30" t="s">
        <v>40</v>
      </c>
      <c r="C44" s="30"/>
      <c r="D44" s="30"/>
      <c r="E44" s="30"/>
      <c r="F44" s="30"/>
      <c r="G44" s="30"/>
      <c r="H44" s="73"/>
      <c r="I44" s="73"/>
      <c r="J44" s="73"/>
      <c r="K44" s="26"/>
    </row>
    <row r="45" spans="2:11" ht="15.5" x14ac:dyDescent="0.35">
      <c r="B45" s="30"/>
      <c r="C45" s="30"/>
      <c r="D45" s="30"/>
      <c r="E45" s="30"/>
      <c r="F45" s="30"/>
      <c r="G45" s="49"/>
      <c r="H45" s="33" t="s">
        <v>25</v>
      </c>
      <c r="I45" s="74" t="s">
        <v>24</v>
      </c>
      <c r="J45" s="73"/>
      <c r="K45" s="26"/>
    </row>
    <row r="46" spans="2:11" ht="15.5" x14ac:dyDescent="0.35">
      <c r="B46" s="24" t="s">
        <v>41</v>
      </c>
      <c r="C46" s="30"/>
      <c r="D46" s="30"/>
      <c r="E46" s="30"/>
      <c r="F46" s="30"/>
      <c r="G46" s="75"/>
      <c r="H46" s="37">
        <v>24</v>
      </c>
      <c r="I46" s="76"/>
      <c r="J46" s="43" t="s">
        <v>31</v>
      </c>
      <c r="K46" s="44">
        <f>SUM(H46*I46)</f>
        <v>0</v>
      </c>
    </row>
    <row r="47" spans="2:11" ht="15.5" x14ac:dyDescent="0.35">
      <c r="B47" s="24" t="s">
        <v>42</v>
      </c>
      <c r="C47" s="30"/>
      <c r="D47" s="30"/>
      <c r="E47" s="30"/>
      <c r="F47" s="30"/>
      <c r="G47" s="75"/>
      <c r="H47" s="37">
        <v>16</v>
      </c>
      <c r="I47" s="76"/>
      <c r="J47" s="43" t="s">
        <v>31</v>
      </c>
      <c r="K47" s="44">
        <f>SUM(H47*I47)</f>
        <v>0</v>
      </c>
    </row>
    <row r="48" spans="2:11" ht="15.5" x14ac:dyDescent="0.35">
      <c r="B48" s="24" t="s">
        <v>43</v>
      </c>
      <c r="C48" s="30"/>
      <c r="D48" s="30"/>
      <c r="E48" s="30"/>
      <c r="F48" s="30"/>
      <c r="G48" s="77"/>
      <c r="H48" s="51" t="s">
        <v>24</v>
      </c>
      <c r="I48" s="76"/>
      <c r="J48" s="78"/>
      <c r="K48" s="44"/>
    </row>
    <row r="49" spans="2:11" ht="15.5" x14ac:dyDescent="0.35">
      <c r="B49" s="24" t="s">
        <v>44</v>
      </c>
      <c r="C49" s="30"/>
      <c r="D49" s="30"/>
      <c r="E49" s="30"/>
      <c r="F49" s="30"/>
      <c r="G49" s="53"/>
      <c r="H49" s="51" t="s">
        <v>45</v>
      </c>
      <c r="I49" s="79"/>
      <c r="J49" s="43" t="s">
        <v>31</v>
      </c>
      <c r="K49" s="44">
        <f>I48*MIN(150,I49)</f>
        <v>0</v>
      </c>
    </row>
    <row r="50" spans="2:11" ht="15.5" x14ac:dyDescent="0.35">
      <c r="B50" s="24" t="s">
        <v>46</v>
      </c>
      <c r="C50" s="80" t="s">
        <v>47</v>
      </c>
      <c r="D50" s="81" t="s">
        <v>1</v>
      </c>
      <c r="E50" s="10"/>
      <c r="F50" s="11"/>
      <c r="G50" s="26"/>
      <c r="H50" s="51" t="s">
        <v>24</v>
      </c>
      <c r="I50" s="82"/>
      <c r="J50" s="83"/>
      <c r="K50" s="84"/>
    </row>
    <row r="51" spans="2:11" ht="15.5" x14ac:dyDescent="0.35">
      <c r="B51" s="85" t="s">
        <v>48</v>
      </c>
      <c r="C51" s="86" t="s">
        <v>49</v>
      </c>
      <c r="D51" s="81" t="s">
        <v>1</v>
      </c>
      <c r="E51" s="10"/>
      <c r="F51" s="11"/>
      <c r="G51" s="87"/>
      <c r="H51" s="51" t="s">
        <v>45</v>
      </c>
      <c r="I51" s="79"/>
      <c r="J51" s="43" t="s">
        <v>31</v>
      </c>
      <c r="K51" s="44">
        <f>I50*I51</f>
        <v>0</v>
      </c>
    </row>
    <row r="52" spans="2:11" ht="15.5" x14ac:dyDescent="0.35">
      <c r="B52" s="88" t="s">
        <v>50</v>
      </c>
      <c r="C52" s="88" t="s">
        <v>51</v>
      </c>
      <c r="D52" s="88" t="s">
        <v>52</v>
      </c>
      <c r="E52" s="89"/>
      <c r="F52" s="90"/>
      <c r="G52" s="90"/>
      <c r="H52" s="91"/>
      <c r="I52" s="92"/>
      <c r="J52" s="39"/>
      <c r="K52" s="53"/>
    </row>
    <row r="53" spans="2:11" ht="15.5" x14ac:dyDescent="0.35">
      <c r="B53" s="88"/>
      <c r="C53" s="88"/>
      <c r="D53" s="93"/>
      <c r="E53" s="88"/>
      <c r="F53" s="93"/>
      <c r="G53" s="93"/>
      <c r="H53" s="91"/>
      <c r="I53" s="94"/>
      <c r="J53" s="39"/>
      <c r="K53" s="53"/>
    </row>
    <row r="54" spans="2:11" ht="15.5" x14ac:dyDescent="0.35">
      <c r="B54" s="24" t="s">
        <v>53</v>
      </c>
      <c r="C54" s="30"/>
      <c r="D54" s="30"/>
      <c r="E54" s="24"/>
      <c r="F54" s="24"/>
      <c r="G54" s="24"/>
      <c r="H54" s="24"/>
      <c r="I54" s="95"/>
      <c r="J54" s="96"/>
      <c r="K54" s="97"/>
    </row>
    <row r="55" spans="2:11" ht="15.5" x14ac:dyDescent="0.35">
      <c r="B55" s="86" t="s">
        <v>54</v>
      </c>
      <c r="C55" s="86"/>
      <c r="D55" s="93"/>
      <c r="E55" s="93"/>
      <c r="F55" s="93"/>
      <c r="G55" s="40"/>
      <c r="H55" s="51" t="s">
        <v>45</v>
      </c>
      <c r="I55" s="79"/>
      <c r="J55" s="43" t="s">
        <v>31</v>
      </c>
      <c r="K55" s="44">
        <f>I55</f>
        <v>0</v>
      </c>
    </row>
    <row r="56" spans="2:11" ht="16" thickBot="1" x14ac:dyDescent="0.4">
      <c r="C56" s="24"/>
      <c r="D56" s="24"/>
      <c r="E56" s="24"/>
      <c r="F56" s="24"/>
      <c r="G56" s="24"/>
      <c r="H56" s="24"/>
      <c r="I56" s="24"/>
      <c r="J56" s="98"/>
      <c r="K56" s="53"/>
    </row>
    <row r="57" spans="2:11" ht="16" thickBot="1" x14ac:dyDescent="0.4">
      <c r="B57" s="88"/>
      <c r="C57" s="17"/>
      <c r="D57" s="90"/>
      <c r="E57" s="91"/>
      <c r="F57" s="91"/>
      <c r="G57" s="30" t="s">
        <v>55</v>
      </c>
      <c r="H57" s="26"/>
      <c r="I57" s="61" t="s">
        <v>1</v>
      </c>
      <c r="J57" s="62" t="s">
        <v>31</v>
      </c>
      <c r="K57" s="63">
        <f>SUM(K46+K47+K49+K51+K55)</f>
        <v>0</v>
      </c>
    </row>
    <row r="58" spans="2:11" ht="15.5" x14ac:dyDescent="0.35">
      <c r="B58" s="99"/>
      <c r="C58" s="99"/>
      <c r="D58" s="99"/>
      <c r="E58" s="99"/>
      <c r="F58" s="99"/>
      <c r="G58" s="99"/>
      <c r="H58" s="80"/>
      <c r="I58" s="80"/>
      <c r="J58" s="27"/>
      <c r="K58" s="26"/>
    </row>
    <row r="59" spans="2:11" ht="16" thickBot="1" x14ac:dyDescent="0.4">
      <c r="B59" s="99"/>
      <c r="C59" s="99"/>
      <c r="D59" s="99"/>
      <c r="E59" s="99"/>
      <c r="F59" s="99"/>
      <c r="G59" s="99"/>
      <c r="H59" s="80"/>
      <c r="I59" s="80"/>
      <c r="J59" s="27"/>
      <c r="K59" s="26"/>
    </row>
    <row r="60" spans="2:11" ht="16" thickBot="1" x14ac:dyDescent="0.4">
      <c r="C60" s="24"/>
      <c r="D60" s="24"/>
      <c r="E60" s="30"/>
      <c r="F60" s="30"/>
      <c r="G60" s="30" t="s">
        <v>56</v>
      </c>
      <c r="H60" s="24"/>
      <c r="I60" s="61"/>
      <c r="J60" s="62" t="s">
        <v>31</v>
      </c>
      <c r="K60" s="63">
        <f>SUM(K36+K57)</f>
        <v>0</v>
      </c>
    </row>
    <row r="61" spans="2:11" ht="15.5" x14ac:dyDescent="0.35">
      <c r="B61" s="88" t="s">
        <v>57</v>
      </c>
      <c r="C61" s="81" t="s">
        <v>1</v>
      </c>
      <c r="D61" s="100"/>
      <c r="E61" s="101"/>
      <c r="F61" s="30"/>
      <c r="G61" s="30"/>
      <c r="H61" s="24"/>
      <c r="I61" s="61"/>
      <c r="J61" s="64"/>
      <c r="K61" s="65"/>
    </row>
    <row r="62" spans="2:11" ht="15.5" x14ac:dyDescent="0.35">
      <c r="B62" s="88"/>
      <c r="C62" s="12"/>
      <c r="D62" s="27"/>
      <c r="E62" s="27"/>
      <c r="F62" s="30"/>
      <c r="G62" s="30"/>
      <c r="H62" s="24"/>
      <c r="I62" s="61"/>
      <c r="J62" s="64"/>
      <c r="K62" s="65"/>
    </row>
    <row r="63" spans="2:11" ht="15.5" x14ac:dyDescent="0.35">
      <c r="B63" s="88" t="s">
        <v>58</v>
      </c>
      <c r="C63" s="81" t="s">
        <v>1</v>
      </c>
      <c r="D63" s="100"/>
      <c r="E63" s="101"/>
      <c r="F63" s="30"/>
      <c r="G63" s="30"/>
      <c r="H63" s="24"/>
      <c r="I63" s="61"/>
      <c r="J63" s="64"/>
      <c r="K63" s="65"/>
    </row>
    <row r="64" spans="2:11" ht="29.5" customHeight="1" x14ac:dyDescent="0.3">
      <c r="B64" s="102" t="s">
        <v>59</v>
      </c>
      <c r="C64" s="102"/>
      <c r="D64" s="102"/>
      <c r="E64" s="102"/>
      <c r="F64" s="102"/>
      <c r="G64" s="102"/>
      <c r="H64" s="102"/>
      <c r="I64" s="102"/>
      <c r="J64" s="102"/>
      <c r="K64" s="102"/>
    </row>
    <row r="65" spans="2:11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</row>
    <row r="66" spans="2:11" ht="15.5" x14ac:dyDescent="0.35">
      <c r="B66" s="104"/>
      <c r="C66" s="105"/>
      <c r="D66" s="106"/>
      <c r="E66" s="107"/>
      <c r="F66" s="93"/>
      <c r="G66" s="108"/>
      <c r="H66" s="109"/>
      <c r="I66" s="109"/>
      <c r="J66" s="109"/>
    </row>
    <row r="67" spans="2:11" x14ac:dyDescent="0.3">
      <c r="B67" s="110" t="s">
        <v>60</v>
      </c>
      <c r="C67" s="111"/>
      <c r="D67" s="7"/>
      <c r="E67" s="7"/>
      <c r="F67" s="7"/>
      <c r="G67" s="27" t="s">
        <v>61</v>
      </c>
      <c r="H67" s="7"/>
      <c r="I67" s="112"/>
      <c r="J67" s="112"/>
    </row>
    <row r="68" spans="2:11" x14ac:dyDescent="0.3">
      <c r="C68" s="7"/>
      <c r="D68" s="7"/>
      <c r="E68" s="7"/>
      <c r="F68" s="7"/>
      <c r="G68" s="7"/>
      <c r="H68" s="7"/>
      <c r="I68" s="7"/>
      <c r="J68" s="7"/>
      <c r="K68" s="7"/>
    </row>
    <row r="69" spans="2:11" x14ac:dyDescent="0.3">
      <c r="C69" s="7"/>
      <c r="D69" s="7"/>
      <c r="E69" s="7"/>
      <c r="F69" s="7"/>
      <c r="G69" s="7"/>
      <c r="H69" s="7"/>
      <c r="I69" s="7"/>
      <c r="J69" s="7"/>
      <c r="K69" s="7"/>
    </row>
    <row r="70" spans="2:11" x14ac:dyDescent="0.3">
      <c r="C70" s="7"/>
      <c r="D70" s="7"/>
      <c r="E70" s="7"/>
      <c r="F70" s="7"/>
      <c r="G70" s="7"/>
      <c r="H70" s="7"/>
      <c r="I70" s="7"/>
      <c r="J70" s="7"/>
      <c r="K70" s="7"/>
    </row>
    <row r="71" spans="2:11" x14ac:dyDescent="0.3">
      <c r="C71" s="7"/>
      <c r="D71" s="7"/>
      <c r="E71" s="7"/>
      <c r="F71" s="7"/>
      <c r="G71" s="7"/>
      <c r="H71" s="7"/>
      <c r="I71" s="7"/>
      <c r="J71" s="7"/>
      <c r="K71" s="7"/>
    </row>
    <row r="72" spans="2:11" x14ac:dyDescent="0.3">
      <c r="C72" s="7"/>
      <c r="D72" s="7"/>
      <c r="E72" s="7"/>
      <c r="F72" s="7"/>
      <c r="G72" s="7"/>
      <c r="H72" s="7"/>
      <c r="I72" s="7"/>
      <c r="J72" s="7"/>
      <c r="K72" s="7"/>
    </row>
    <row r="73" spans="2:11" x14ac:dyDescent="0.3"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3">
      <c r="C74" s="7"/>
      <c r="D74" s="7"/>
      <c r="E74" s="7"/>
      <c r="F74" s="7"/>
      <c r="G74" s="7"/>
      <c r="H74" s="7"/>
      <c r="I74" s="7"/>
      <c r="J74" s="7"/>
      <c r="K74" s="7"/>
    </row>
    <row r="75" spans="2:11" x14ac:dyDescent="0.3">
      <c r="C75" s="7"/>
      <c r="D75" s="7"/>
      <c r="E75" s="7"/>
      <c r="F75" s="7"/>
      <c r="G75" s="7"/>
      <c r="H75" s="7"/>
      <c r="I75" s="7"/>
      <c r="J75" s="7"/>
      <c r="K75" s="7"/>
    </row>
    <row r="76" spans="2:11" x14ac:dyDescent="0.3">
      <c r="C76" s="7"/>
      <c r="D76" s="7"/>
      <c r="E76" s="7"/>
      <c r="F76" s="7"/>
      <c r="G76" s="7"/>
      <c r="H76" s="7"/>
      <c r="I76" s="7"/>
      <c r="J76" s="7"/>
      <c r="K76" s="7"/>
    </row>
    <row r="77" spans="2:11" x14ac:dyDescent="0.3">
      <c r="C77" s="7"/>
      <c r="D77" s="7"/>
      <c r="E77" s="7"/>
      <c r="F77" s="7"/>
      <c r="G77" s="7"/>
      <c r="H77" s="7"/>
      <c r="I77" s="7"/>
      <c r="J77" s="7"/>
      <c r="K77" s="7"/>
    </row>
    <row r="78" spans="2:11" x14ac:dyDescent="0.3"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3">
      <c r="C79" s="7"/>
      <c r="D79" s="7"/>
      <c r="E79" s="7"/>
      <c r="F79" s="7"/>
      <c r="G79" s="7"/>
      <c r="H79" s="7"/>
      <c r="I79" s="7"/>
      <c r="J79" s="7"/>
      <c r="K79" s="7"/>
    </row>
    <row r="80" spans="2:11" x14ac:dyDescent="0.3">
      <c r="C80" s="7"/>
      <c r="D80" s="7"/>
      <c r="E80" s="7"/>
      <c r="F80" s="7"/>
      <c r="G80" s="7"/>
      <c r="H80" s="7"/>
      <c r="I80" s="7"/>
      <c r="J80" s="7"/>
      <c r="K80" s="7"/>
    </row>
    <row r="81" spans="3:11" x14ac:dyDescent="0.3">
      <c r="C81" s="7"/>
      <c r="D81" s="7"/>
      <c r="E81" s="7"/>
      <c r="F81" s="7"/>
      <c r="G81" s="7"/>
      <c r="H81" s="7"/>
      <c r="I81" s="7"/>
      <c r="J81" s="7"/>
      <c r="K81" s="7"/>
    </row>
    <row r="82" spans="3:11" x14ac:dyDescent="0.3">
      <c r="C82" s="7"/>
      <c r="D82" s="7"/>
      <c r="E82" s="7"/>
      <c r="F82" s="7"/>
      <c r="G82" s="7"/>
      <c r="H82" s="7"/>
      <c r="I82" s="7"/>
      <c r="J82" s="7"/>
      <c r="K82" s="7"/>
    </row>
    <row r="83" spans="3:11" x14ac:dyDescent="0.3">
      <c r="C83" s="7"/>
      <c r="D83" s="7"/>
      <c r="E83" s="7"/>
      <c r="F83" s="7"/>
      <c r="G83" s="7"/>
      <c r="H83" s="7"/>
      <c r="I83" s="7"/>
      <c r="J83" s="7"/>
      <c r="K83" s="7"/>
    </row>
    <row r="84" spans="3:11" x14ac:dyDescent="0.3">
      <c r="C84" s="7"/>
      <c r="D84" s="7"/>
      <c r="E84" s="7"/>
      <c r="F84" s="7"/>
      <c r="G84" s="7"/>
      <c r="H84" s="7"/>
      <c r="I84" s="7"/>
      <c r="J84" s="7"/>
      <c r="K84" s="7"/>
    </row>
    <row r="85" spans="3:11" x14ac:dyDescent="0.3">
      <c r="C85" s="7"/>
      <c r="D85" s="7"/>
      <c r="E85" s="7"/>
      <c r="F85" s="7"/>
      <c r="G85" s="7"/>
      <c r="H85" s="7"/>
      <c r="I85" s="7"/>
      <c r="J85" s="7"/>
      <c r="K85" s="7"/>
    </row>
    <row r="86" spans="3:11" x14ac:dyDescent="0.3">
      <c r="C86" s="7"/>
      <c r="D86" s="7"/>
      <c r="E86" s="7"/>
      <c r="F86" s="7"/>
      <c r="G86" s="7"/>
      <c r="H86" s="7"/>
      <c r="I86" s="7"/>
      <c r="J86" s="7"/>
      <c r="K86" s="7"/>
    </row>
    <row r="87" spans="3:11" x14ac:dyDescent="0.3">
      <c r="C87" s="7"/>
      <c r="D87" s="7"/>
      <c r="E87" s="7"/>
      <c r="F87" s="7"/>
      <c r="G87" s="7"/>
      <c r="H87" s="7"/>
      <c r="I87" s="7"/>
      <c r="J87" s="7"/>
      <c r="K87" s="7"/>
    </row>
    <row r="88" spans="3:11" x14ac:dyDescent="0.3">
      <c r="C88" s="7"/>
      <c r="D88" s="7"/>
      <c r="E88" s="7"/>
      <c r="F88" s="7"/>
      <c r="G88" s="7"/>
      <c r="H88" s="7"/>
      <c r="I88" s="7"/>
      <c r="J88" s="7"/>
      <c r="K88" s="7"/>
    </row>
    <row r="89" spans="3:11" x14ac:dyDescent="0.3">
      <c r="C89" s="7"/>
      <c r="D89" s="7"/>
      <c r="E89" s="7"/>
      <c r="F89" s="7"/>
      <c r="G89" s="7"/>
      <c r="H89" s="7"/>
      <c r="I89" s="7"/>
      <c r="J89" s="7"/>
      <c r="K89" s="7"/>
    </row>
    <row r="90" spans="3:11" x14ac:dyDescent="0.3">
      <c r="C90" s="7"/>
      <c r="D90" s="7"/>
      <c r="E90" s="7"/>
      <c r="F90" s="7"/>
      <c r="G90" s="7"/>
      <c r="H90" s="7"/>
      <c r="I90" s="7"/>
      <c r="J90" s="7"/>
      <c r="K90" s="7"/>
    </row>
    <row r="91" spans="3:11" x14ac:dyDescent="0.3">
      <c r="C91" s="7"/>
      <c r="D91" s="7"/>
      <c r="E91" s="7"/>
      <c r="F91" s="7"/>
      <c r="G91" s="7"/>
      <c r="H91" s="7"/>
      <c r="I91" s="7"/>
      <c r="J91" s="7"/>
      <c r="K91" s="7"/>
    </row>
    <row r="92" spans="3:11" x14ac:dyDescent="0.3">
      <c r="C92" s="7"/>
      <c r="D92" s="7"/>
      <c r="E92" s="7"/>
      <c r="F92" s="7"/>
      <c r="G92" s="7"/>
      <c r="H92" s="7"/>
      <c r="I92" s="7"/>
      <c r="J92" s="7"/>
      <c r="K92" s="7"/>
    </row>
    <row r="93" spans="3:11" x14ac:dyDescent="0.3">
      <c r="C93" s="7"/>
      <c r="D93" s="7"/>
      <c r="E93" s="7"/>
      <c r="F93" s="7"/>
      <c r="G93" s="7"/>
      <c r="H93" s="7"/>
      <c r="I93" s="7"/>
      <c r="J93" s="7"/>
      <c r="K93" s="7"/>
    </row>
    <row r="94" spans="3:11" x14ac:dyDescent="0.3">
      <c r="C94" s="7"/>
      <c r="D94" s="7"/>
      <c r="E94" s="7"/>
      <c r="F94" s="7"/>
      <c r="G94" s="7"/>
      <c r="H94" s="7"/>
      <c r="I94" s="7"/>
      <c r="J94" s="7"/>
      <c r="K94" s="7"/>
    </row>
    <row r="95" spans="3:11" x14ac:dyDescent="0.3">
      <c r="C95" s="7"/>
      <c r="D95" s="7"/>
      <c r="E95" s="7"/>
      <c r="F95" s="7"/>
      <c r="G95" s="7"/>
      <c r="H95" s="7"/>
      <c r="I95" s="7"/>
      <c r="J95" s="7"/>
      <c r="K95" s="7"/>
    </row>
    <row r="96" spans="3:11" x14ac:dyDescent="0.3">
      <c r="C96" s="7"/>
      <c r="D96" s="7"/>
      <c r="E96" s="7"/>
      <c r="F96" s="7"/>
      <c r="G96" s="7"/>
      <c r="H96" s="7"/>
      <c r="I96" s="7"/>
      <c r="J96" s="7"/>
      <c r="K96" s="7"/>
    </row>
    <row r="97" spans="3:11" x14ac:dyDescent="0.3">
      <c r="C97" s="7"/>
      <c r="D97" s="7"/>
      <c r="E97" s="7"/>
      <c r="F97" s="7"/>
      <c r="G97" s="7"/>
      <c r="H97" s="7"/>
      <c r="I97" s="7"/>
      <c r="J97" s="7"/>
      <c r="K97" s="7"/>
    </row>
    <row r="98" spans="3:11" x14ac:dyDescent="0.3">
      <c r="C98" s="7"/>
      <c r="D98" s="7"/>
      <c r="E98" s="7"/>
      <c r="F98" s="7"/>
      <c r="G98" s="7"/>
      <c r="H98" s="7"/>
      <c r="I98" s="7"/>
      <c r="J98" s="7"/>
      <c r="K98" s="7"/>
    </row>
    <row r="99" spans="3:11" x14ac:dyDescent="0.3">
      <c r="C99" s="7"/>
      <c r="D99" s="7"/>
      <c r="E99" s="7"/>
      <c r="F99" s="7"/>
      <c r="G99" s="7"/>
      <c r="H99" s="7"/>
      <c r="I99" s="7"/>
      <c r="J99" s="7"/>
      <c r="K99" s="7"/>
    </row>
    <row r="100" spans="3:11" x14ac:dyDescent="0.3">
      <c r="C100" s="7"/>
      <c r="D100" s="7"/>
      <c r="E100" s="7"/>
      <c r="F100" s="7"/>
      <c r="G100" s="7"/>
      <c r="H100" s="7"/>
      <c r="I100" s="7"/>
      <c r="J100" s="7"/>
      <c r="K100" s="7"/>
    </row>
    <row r="101" spans="3:11" x14ac:dyDescent="0.3">
      <c r="C101" s="7"/>
      <c r="D101" s="7"/>
      <c r="E101" s="7"/>
      <c r="F101" s="7"/>
      <c r="G101" s="7"/>
      <c r="H101" s="7"/>
      <c r="I101" s="7"/>
      <c r="J101" s="7"/>
      <c r="K101" s="7"/>
    </row>
    <row r="102" spans="3:11" x14ac:dyDescent="0.3">
      <c r="C102" s="7"/>
      <c r="D102" s="7"/>
      <c r="E102" s="7"/>
      <c r="F102" s="7"/>
      <c r="G102" s="7"/>
      <c r="H102" s="7"/>
      <c r="I102" s="7"/>
      <c r="J102" s="7"/>
      <c r="K102" s="7"/>
    </row>
    <row r="103" spans="3:11" x14ac:dyDescent="0.3">
      <c r="C103" s="7"/>
      <c r="D103" s="7"/>
      <c r="E103" s="7"/>
      <c r="F103" s="7"/>
      <c r="G103" s="7"/>
      <c r="H103" s="7"/>
      <c r="I103" s="7"/>
      <c r="J103" s="7"/>
      <c r="K103" s="7"/>
    </row>
    <row r="104" spans="3:11" x14ac:dyDescent="0.3">
      <c r="C104" s="7"/>
      <c r="D104" s="7"/>
      <c r="E104" s="7"/>
      <c r="F104" s="7"/>
      <c r="G104" s="7"/>
      <c r="H104" s="7"/>
      <c r="I104" s="7"/>
      <c r="J104" s="7"/>
      <c r="K104" s="7"/>
    </row>
    <row r="105" spans="3:11" x14ac:dyDescent="0.3">
      <c r="C105" s="7"/>
      <c r="D105" s="7"/>
      <c r="E105" s="7"/>
      <c r="F105" s="7"/>
      <c r="G105" s="7"/>
      <c r="H105" s="7"/>
      <c r="I105" s="7"/>
      <c r="J105" s="7"/>
      <c r="K105" s="7"/>
    </row>
    <row r="106" spans="3:11" x14ac:dyDescent="0.3">
      <c r="C106" s="7"/>
      <c r="D106" s="7"/>
      <c r="E106" s="7"/>
      <c r="F106" s="7"/>
      <c r="G106" s="7"/>
      <c r="H106" s="7"/>
      <c r="I106" s="7"/>
      <c r="J106" s="7"/>
      <c r="K106" s="7"/>
    </row>
    <row r="107" spans="3:11" x14ac:dyDescent="0.3">
      <c r="C107" s="7"/>
      <c r="D107" s="7"/>
      <c r="E107" s="7"/>
      <c r="F107" s="7"/>
      <c r="G107" s="7"/>
      <c r="H107" s="7"/>
      <c r="I107" s="7"/>
      <c r="J107" s="7"/>
      <c r="K107" s="7"/>
    </row>
    <row r="108" spans="3:11" x14ac:dyDescent="0.3">
      <c r="C108" s="7"/>
      <c r="D108" s="7"/>
      <c r="E108" s="7"/>
      <c r="F108" s="7"/>
      <c r="G108" s="7"/>
      <c r="H108" s="7"/>
      <c r="I108" s="7"/>
      <c r="J108" s="7"/>
      <c r="K108" s="7"/>
    </row>
    <row r="109" spans="3:11" x14ac:dyDescent="0.3">
      <c r="C109" s="7"/>
      <c r="D109" s="7"/>
      <c r="E109" s="7"/>
      <c r="F109" s="7"/>
      <c r="G109" s="7"/>
      <c r="H109" s="7"/>
      <c r="I109" s="7"/>
      <c r="J109" s="7"/>
      <c r="K109" s="7"/>
    </row>
    <row r="110" spans="3:11" x14ac:dyDescent="0.3">
      <c r="C110" s="7"/>
      <c r="D110" s="7"/>
      <c r="E110" s="7"/>
      <c r="F110" s="7"/>
      <c r="G110" s="7"/>
      <c r="H110" s="7"/>
      <c r="I110" s="7"/>
      <c r="J110" s="7"/>
      <c r="K110" s="7"/>
    </row>
    <row r="111" spans="3:11" x14ac:dyDescent="0.3">
      <c r="C111" s="7"/>
      <c r="D111" s="7"/>
      <c r="E111" s="7"/>
      <c r="F111" s="7"/>
      <c r="G111" s="7"/>
      <c r="H111" s="7"/>
      <c r="I111" s="7"/>
      <c r="J111" s="7"/>
      <c r="K111" s="7"/>
    </row>
    <row r="112" spans="3:11" x14ac:dyDescent="0.3">
      <c r="C112" s="7"/>
      <c r="D112" s="7"/>
      <c r="E112" s="7"/>
      <c r="F112" s="7"/>
      <c r="G112" s="7"/>
      <c r="H112" s="7"/>
      <c r="I112" s="7"/>
      <c r="J112" s="7"/>
      <c r="K112" s="7"/>
    </row>
    <row r="113" spans="3:11" x14ac:dyDescent="0.3">
      <c r="C113" s="7"/>
      <c r="D113" s="7"/>
      <c r="E113" s="7"/>
      <c r="F113" s="7"/>
      <c r="G113" s="7"/>
      <c r="H113" s="7"/>
      <c r="I113" s="7"/>
      <c r="J113" s="7"/>
      <c r="K113" s="7"/>
    </row>
    <row r="114" spans="3:11" x14ac:dyDescent="0.3">
      <c r="C114" s="7"/>
      <c r="D114" s="7"/>
      <c r="E114" s="7"/>
      <c r="F114" s="7"/>
      <c r="G114" s="7"/>
      <c r="H114" s="7"/>
      <c r="I114" s="7"/>
      <c r="J114" s="7"/>
      <c r="K114" s="7"/>
    </row>
    <row r="115" spans="3:11" x14ac:dyDescent="0.3">
      <c r="C115" s="7"/>
      <c r="D115" s="7"/>
      <c r="E115" s="7"/>
      <c r="F115" s="7"/>
      <c r="G115" s="7"/>
      <c r="H115" s="7"/>
      <c r="I115" s="7"/>
      <c r="J115" s="7"/>
      <c r="K115" s="7"/>
    </row>
    <row r="116" spans="3:11" x14ac:dyDescent="0.3">
      <c r="C116" s="7"/>
      <c r="D116" s="7"/>
      <c r="E116" s="7"/>
      <c r="F116" s="7"/>
      <c r="G116" s="7"/>
      <c r="H116" s="7"/>
      <c r="I116" s="7"/>
      <c r="J116" s="7"/>
      <c r="K116" s="7"/>
    </row>
    <row r="117" spans="3:11" x14ac:dyDescent="0.3">
      <c r="C117" s="7"/>
      <c r="D117" s="7"/>
      <c r="E117" s="7"/>
      <c r="F117" s="7"/>
      <c r="G117" s="7"/>
      <c r="H117" s="7"/>
      <c r="I117" s="7"/>
      <c r="J117" s="7"/>
      <c r="K117" s="7"/>
    </row>
    <row r="118" spans="3:11" x14ac:dyDescent="0.3">
      <c r="C118" s="7"/>
      <c r="D118" s="7"/>
      <c r="E118" s="7"/>
      <c r="F118" s="7"/>
      <c r="G118" s="7"/>
      <c r="H118" s="7"/>
      <c r="I118" s="7"/>
      <c r="J118" s="7"/>
      <c r="K118" s="7"/>
    </row>
    <row r="119" spans="3:11" x14ac:dyDescent="0.3">
      <c r="C119" s="7"/>
      <c r="D119" s="7"/>
      <c r="E119" s="7"/>
      <c r="F119" s="7"/>
      <c r="G119" s="7"/>
      <c r="H119" s="7"/>
      <c r="I119" s="7"/>
      <c r="J119" s="7"/>
      <c r="K119" s="7"/>
    </row>
    <row r="120" spans="3:11" x14ac:dyDescent="0.3">
      <c r="C120" s="7"/>
      <c r="D120" s="7"/>
      <c r="E120" s="7"/>
      <c r="F120" s="7"/>
      <c r="G120" s="7"/>
      <c r="H120" s="7"/>
      <c r="I120" s="7"/>
      <c r="J120" s="7"/>
      <c r="K120" s="7"/>
    </row>
    <row r="121" spans="3:11" x14ac:dyDescent="0.3">
      <c r="C121" s="7"/>
      <c r="D121" s="7"/>
      <c r="E121" s="7"/>
      <c r="F121" s="7"/>
      <c r="G121" s="7"/>
      <c r="H121" s="7"/>
      <c r="I121" s="7"/>
      <c r="J121" s="7"/>
      <c r="K121" s="7"/>
    </row>
    <row r="122" spans="3:11" x14ac:dyDescent="0.3">
      <c r="C122" s="7"/>
      <c r="D122" s="7"/>
      <c r="E122" s="7"/>
      <c r="F122" s="7"/>
      <c r="G122" s="7"/>
      <c r="H122" s="7"/>
      <c r="I122" s="7"/>
      <c r="J122" s="7"/>
      <c r="K122" s="7"/>
    </row>
    <row r="123" spans="3:11" x14ac:dyDescent="0.3">
      <c r="C123" s="7"/>
      <c r="D123" s="7"/>
      <c r="E123" s="7"/>
      <c r="F123" s="7"/>
      <c r="G123" s="7"/>
      <c r="H123" s="7"/>
      <c r="I123" s="7"/>
      <c r="J123" s="7"/>
      <c r="K123" s="7"/>
    </row>
    <row r="124" spans="3:11" x14ac:dyDescent="0.3">
      <c r="C124" s="7"/>
      <c r="D124" s="7"/>
      <c r="E124" s="7"/>
      <c r="F124" s="7"/>
      <c r="G124" s="7"/>
      <c r="H124" s="7"/>
      <c r="I124" s="7"/>
      <c r="J124" s="7"/>
      <c r="K124" s="7"/>
    </row>
    <row r="125" spans="3:11" x14ac:dyDescent="0.3">
      <c r="C125" s="7"/>
      <c r="D125" s="7"/>
      <c r="E125" s="7"/>
      <c r="F125" s="7"/>
      <c r="G125" s="7"/>
      <c r="H125" s="7"/>
      <c r="I125" s="7"/>
      <c r="J125" s="7"/>
      <c r="K125" s="7"/>
    </row>
    <row r="126" spans="3:11" x14ac:dyDescent="0.3">
      <c r="C126" s="7"/>
      <c r="D126" s="7"/>
      <c r="E126" s="7"/>
      <c r="F126" s="7"/>
      <c r="G126" s="7"/>
      <c r="H126" s="7"/>
      <c r="I126" s="7"/>
      <c r="J126" s="7"/>
      <c r="K126" s="7"/>
    </row>
    <row r="127" spans="3:11" x14ac:dyDescent="0.3">
      <c r="C127" s="7"/>
      <c r="D127" s="7"/>
      <c r="E127" s="7"/>
      <c r="F127" s="7"/>
      <c r="G127" s="7"/>
      <c r="H127" s="7"/>
      <c r="I127" s="7"/>
      <c r="J127" s="7"/>
      <c r="K127" s="7"/>
    </row>
    <row r="128" spans="3:11" x14ac:dyDescent="0.3">
      <c r="C128" s="7"/>
      <c r="D128" s="7"/>
      <c r="E128" s="7"/>
      <c r="F128" s="7"/>
      <c r="G128" s="7"/>
      <c r="H128" s="7"/>
      <c r="I128" s="7"/>
      <c r="J128" s="7"/>
      <c r="K128" s="7"/>
    </row>
    <row r="129" spans="3:11" x14ac:dyDescent="0.3">
      <c r="C129" s="7"/>
      <c r="D129" s="7"/>
      <c r="E129" s="7"/>
      <c r="F129" s="7"/>
      <c r="G129" s="7"/>
      <c r="H129" s="7"/>
      <c r="I129" s="7"/>
      <c r="J129" s="7"/>
      <c r="K129" s="7"/>
    </row>
    <row r="130" spans="3:11" x14ac:dyDescent="0.3">
      <c r="C130" s="7"/>
      <c r="D130" s="7"/>
      <c r="E130" s="7"/>
      <c r="F130" s="7"/>
      <c r="G130" s="7"/>
      <c r="H130" s="7"/>
      <c r="I130" s="7"/>
      <c r="J130" s="7"/>
      <c r="K130" s="7"/>
    </row>
    <row r="131" spans="3:11" x14ac:dyDescent="0.3">
      <c r="C131" s="7"/>
      <c r="D131" s="7"/>
      <c r="E131" s="7"/>
      <c r="F131" s="7"/>
      <c r="G131" s="7"/>
      <c r="H131" s="7"/>
      <c r="I131" s="7"/>
      <c r="J131" s="7"/>
      <c r="K131" s="7"/>
    </row>
    <row r="132" spans="3:11" x14ac:dyDescent="0.3">
      <c r="C132" s="7"/>
      <c r="D132" s="7"/>
      <c r="E132" s="7"/>
      <c r="F132" s="7"/>
      <c r="G132" s="7"/>
      <c r="H132" s="7"/>
      <c r="I132" s="7"/>
      <c r="J132" s="7"/>
      <c r="K132" s="7"/>
    </row>
    <row r="133" spans="3:11" x14ac:dyDescent="0.3">
      <c r="C133" s="7"/>
      <c r="D133" s="7"/>
      <c r="E133" s="7"/>
      <c r="F133" s="7"/>
      <c r="G133" s="7"/>
      <c r="H133" s="7"/>
      <c r="I133" s="7"/>
      <c r="J133" s="7"/>
      <c r="K133" s="7"/>
    </row>
    <row r="134" spans="3:11" x14ac:dyDescent="0.3">
      <c r="C134" s="7"/>
      <c r="D134" s="7"/>
      <c r="E134" s="7"/>
      <c r="F134" s="7"/>
      <c r="G134" s="7"/>
      <c r="H134" s="7"/>
      <c r="I134" s="7"/>
      <c r="J134" s="7"/>
      <c r="K134" s="7"/>
    </row>
    <row r="135" spans="3:11" x14ac:dyDescent="0.3">
      <c r="C135" s="7"/>
      <c r="D135" s="7"/>
      <c r="E135" s="7"/>
      <c r="F135" s="7"/>
      <c r="G135" s="7"/>
      <c r="H135" s="7"/>
      <c r="I135" s="7"/>
      <c r="J135" s="7"/>
      <c r="K135" s="7"/>
    </row>
    <row r="136" spans="3:11" x14ac:dyDescent="0.3">
      <c r="C136" s="7"/>
      <c r="D136" s="7"/>
      <c r="E136" s="7"/>
      <c r="F136" s="7"/>
      <c r="G136" s="7"/>
      <c r="H136" s="7"/>
      <c r="I136" s="7"/>
      <c r="J136" s="7"/>
      <c r="K136" s="7"/>
    </row>
    <row r="137" spans="3:11" x14ac:dyDescent="0.3">
      <c r="C137" s="7"/>
      <c r="D137" s="7"/>
      <c r="E137" s="7"/>
      <c r="F137" s="7"/>
      <c r="G137" s="7"/>
      <c r="H137" s="7"/>
      <c r="I137" s="7"/>
      <c r="J137" s="7"/>
      <c r="K137" s="7"/>
    </row>
  </sheetData>
  <protectedRanges>
    <protectedRange password="C861" sqref="G28:H31" name="Bereich2"/>
    <protectedRange sqref="G35:H35 H34 E28:F31" name="Bereich1"/>
  </protectedRanges>
  <mergeCells count="30">
    <mergeCell ref="C57:D57"/>
    <mergeCell ref="C61:E61"/>
    <mergeCell ref="C63:E63"/>
    <mergeCell ref="B64:K64"/>
    <mergeCell ref="B66:C66"/>
    <mergeCell ref="G66:J66"/>
    <mergeCell ref="E35:F35"/>
    <mergeCell ref="B40:I40"/>
    <mergeCell ref="B42:K42"/>
    <mergeCell ref="D50:F50"/>
    <mergeCell ref="D51:F51"/>
    <mergeCell ref="E52:G52"/>
    <mergeCell ref="E27:F27"/>
    <mergeCell ref="E28:F28"/>
    <mergeCell ref="E29:F29"/>
    <mergeCell ref="E32:F32"/>
    <mergeCell ref="E33:F33"/>
    <mergeCell ref="E34:F34"/>
    <mergeCell ref="C19:E19"/>
    <mergeCell ref="I19:K19"/>
    <mergeCell ref="C20:E20"/>
    <mergeCell ref="H20:K20"/>
    <mergeCell ref="B22:K22"/>
    <mergeCell ref="D24:H24"/>
    <mergeCell ref="C16:E16"/>
    <mergeCell ref="I16:K16"/>
    <mergeCell ref="C17:E17"/>
    <mergeCell ref="I17:K17"/>
    <mergeCell ref="C18:E18"/>
    <mergeCell ref="I18:K18"/>
  </mergeCells>
  <pageMargins left="0.35433070866141736" right="0.39370078740157483" top="1.1811023622047245" bottom="0.59055118110236227" header="0.19685039370078741" footer="0.31496062992125984"/>
  <pageSetup paperSize="9" scale="72" orientation="portrait" r:id="rId1"/>
  <headerFooter scaleWithDoc="0">
    <oddHeader>&amp;L&amp;G</oddHeader>
    <oddFooter>&amp;L&amp;7   &amp;C&amp;7   &amp;R&amp;7&amp;P/&amp;N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51</xdr:row>
                    <xdr:rowOff>19050</xdr:rowOff>
                  </from>
                  <to>
                    <xdr:col>3</xdr:col>
                    <xdr:colOff>342900</xdr:colOff>
                    <xdr:row>52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31750</xdr:rowOff>
                  </from>
                  <to>
                    <xdr:col>2</xdr:col>
                    <xdr:colOff>317500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51</xdr:row>
                    <xdr:rowOff>31750</xdr:rowOff>
                  </from>
                  <to>
                    <xdr:col>1</xdr:col>
                    <xdr:colOff>355600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38</xdr:row>
                    <xdr:rowOff>152400</xdr:rowOff>
                  </from>
                  <to>
                    <xdr:col>7</xdr:col>
                    <xdr:colOff>400050</xdr:colOff>
                    <xdr:row>39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" x14ac:dyDescent="0.3"/>
  <cols>
    <col min="1" max="1" width="6.5" customWidth="1"/>
    <col min="2" max="8" width="11.58203125" customWidth="1"/>
  </cols>
  <sheetData>
    <row r="1" spans="2:2" x14ac:dyDescent="0.3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" x14ac:dyDescent="0.3"/>
  <cols>
    <col min="1" max="1" width="6.5" customWidth="1"/>
    <col min="2" max="8" width="11.58203125" customWidth="1"/>
  </cols>
  <sheetData>
    <row r="1" spans="2:2" x14ac:dyDescent="0.3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 1</vt:lpstr>
      <vt:lpstr>Tabelle 2</vt:lpstr>
      <vt:lpstr>Tabelle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Entschädigungsformular Fachmaturität Pädagogik</dc:title>
  <dc:creator>Queaires Cures Vanessa, BKD-MBA-AMS</dc:creator>
  <dc:description>V01-2020-02-06</dc:description>
  <cp:lastModifiedBy>Queaires Cures Vanessa, BKD-MBA-AMS</cp:lastModifiedBy>
  <cp:lastPrinted>2021-11-23T11:01:17Z</cp:lastPrinted>
  <dcterms:created xsi:type="dcterms:W3CDTF">2017-01-27T10:03:10Z</dcterms:created>
  <dcterms:modified xsi:type="dcterms:W3CDTF">2021-11-23T11:02:01Z</dcterms:modified>
</cp:coreProperties>
</file>