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mc:AlternateContent xmlns:mc="http://schemas.openxmlformats.org/markup-compatibility/2006">
    <mc:Choice Requires="x15">
      <x15ac:absPath xmlns:x15ac="http://schemas.microsoft.com/office/spreadsheetml/2010/11/ac" url="\\MBA.erz.be.ch\DATA-MBA\UserHomes\M52R\Z_Systems\RedirectedFolders\Documents\CMI\7cd0e7a2d0f94655bb32c0c9f1915f70\"/>
    </mc:Choice>
  </mc:AlternateContent>
  <xr:revisionPtr revIDLastSave="0" documentId="13_ncr:1_{95E9E308-E9D4-4715-9287-AA59EBCA7E02}" xr6:coauthVersionLast="47" xr6:coauthVersionMax="47" xr10:uidLastSave="{00000000-0000-0000-0000-000000000000}"/>
  <bookViews>
    <workbookView xWindow="-110" yWindow="-110" windowWidth="19420" windowHeight="10420" xr2:uid="{00000000-000D-0000-FFFF-FFFF00000000}"/>
  </bookViews>
  <sheets>
    <sheet name="Entschädigung FM SA GS "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2" l="1"/>
  <c r="I26" i="12"/>
  <c r="I25" i="12"/>
  <c r="I54" i="12" l="1"/>
  <c r="I45" i="12"/>
  <c r="I57" i="12" s="1"/>
  <c r="I30" i="12"/>
  <c r="I27" i="12"/>
  <c r="I56" i="12" l="1"/>
  <c r="I58" i="12" s="1"/>
</calcChain>
</file>

<file path=xl/sharedStrings.xml><?xml version="1.0" encoding="utf-8"?>
<sst xmlns="http://schemas.openxmlformats.org/spreadsheetml/2006/main" count="49" uniqueCount="49">
  <si>
    <t xml:space="preserve">(nebenamtliche Tätigkeit gemäss Artikel 3, Absatz 5 Personalgesetz) </t>
  </si>
  <si>
    <t>Jahr</t>
  </si>
  <si>
    <t>Name</t>
  </si>
  <si>
    <t>Vorname</t>
  </si>
  <si>
    <t xml:space="preserve">AHV-Nr. </t>
  </si>
  <si>
    <t>Geburtsdatum</t>
  </si>
  <si>
    <t xml:space="preserve">Tel-Nr. </t>
  </si>
  <si>
    <t>E-Mail-Adresse</t>
  </si>
  <si>
    <t>Fachmaturität</t>
  </si>
  <si>
    <t>CH</t>
  </si>
  <si>
    <t xml:space="preserve">Nr. </t>
  </si>
  <si>
    <t>Schule/Einsatzort</t>
  </si>
  <si>
    <t xml:space="preserve">Total Prüfungspauschalen: </t>
  </si>
  <si>
    <t>JA</t>
  </si>
  <si>
    <t>Datum</t>
  </si>
  <si>
    <t>Anlass der Fahrt</t>
  </si>
  <si>
    <t xml:space="preserve">Von </t>
  </si>
  <si>
    <t>Nach</t>
  </si>
  <si>
    <t>Preis 1. Kl. Retour</t>
  </si>
  <si>
    <t>Total Prüfungs- und Sitzungspauschalen</t>
  </si>
  <si>
    <t>Total Spesen</t>
  </si>
  <si>
    <t>Gesamttotal</t>
  </si>
  <si>
    <t>Unterschrift</t>
  </si>
  <si>
    <t>Ort, Datum</t>
  </si>
  <si>
    <t>Datum, Visum Leistungs- und Rechnungsprüfung</t>
  </si>
  <si>
    <t>IBAN-Nr:</t>
  </si>
  <si>
    <t xml:space="preserve"> Reisekosten</t>
  </si>
  <si>
    <t>Vorname/Name Kandidat/in</t>
  </si>
  <si>
    <r>
      <rPr>
        <b/>
        <sz val="8"/>
        <color theme="1"/>
        <rFont val="Calibri"/>
        <family val="2"/>
        <scheme val="minor"/>
      </rPr>
      <t>Reisekosten</t>
    </r>
    <r>
      <rPr>
        <sz val="8"/>
        <color theme="1"/>
        <rFont val="Calibri"/>
        <family val="2"/>
        <scheme val="minor"/>
      </rPr>
      <t xml:space="preserve"> Vergütet werden die effektiven Fahrtkosten,  Billet 1. Klasse</t>
    </r>
  </si>
  <si>
    <t xml:space="preserve">        Gesundheit                    Soziale Arbeit</t>
  </si>
  <si>
    <t>Prüfungsentschädigung Expertinnen/Experten Fachmaturität Soziale Arbeit/Gesundheit</t>
  </si>
  <si>
    <t>Bemerkungen  AMS/MBA</t>
  </si>
  <si>
    <t xml:space="preserve">Strasse/Nr. </t>
  </si>
  <si>
    <t>PLZ/Ort</t>
  </si>
  <si>
    <t>Anzahl Zweitkorrekturen wegen ungenügender Note insgesamt:</t>
  </si>
  <si>
    <t>Antrag auf Beiträge bei geringfügigem Verdienst (bei Bedarf ankreuzen)</t>
  </si>
  <si>
    <r>
      <rPr>
        <b/>
        <sz val="10"/>
        <color theme="1"/>
        <rFont val="Calibri"/>
        <family val="2"/>
        <scheme val="minor"/>
      </rPr>
      <t>Spesen</t>
    </r>
    <r>
      <rPr>
        <sz val="8"/>
        <color theme="1"/>
        <rFont val="Calibri"/>
        <family val="2"/>
        <scheme val="minor"/>
      </rPr>
      <t xml:space="preserve"> 
falls zwingend mit Tätigkeit als Expertin/Experte verbunden</t>
    </r>
  </si>
  <si>
    <t>Kosten Hauptmahlzeiten</t>
  </si>
  <si>
    <t>Anzahl Hauptmahlzeiten (à CHF 24.00)</t>
  </si>
  <si>
    <t>Bitte schicken Sie das vollständig ausgefüllte Entschädigungsformular per Mail an ams.mba@be.ch</t>
  </si>
  <si>
    <t>Datum, Visum Zahlungsfreigabe</t>
  </si>
  <si>
    <t>Zweitkorrektur FMA + Präsentation</t>
  </si>
  <si>
    <t>Korrektur FMA + Präsentation</t>
  </si>
  <si>
    <r>
      <t>Sitzungspauschale</t>
    </r>
    <r>
      <rPr>
        <b/>
        <sz val="8"/>
        <color theme="1"/>
        <rFont val="Calibri"/>
        <family val="2"/>
        <scheme val="minor"/>
      </rPr>
      <t xml:space="preserve"> 
</t>
    </r>
    <r>
      <rPr>
        <sz val="8"/>
        <color theme="1"/>
        <rFont val="Calibri"/>
        <family val="2"/>
        <scheme val="minor"/>
      </rPr>
      <t>Teilnahme an der von der Hauptexpertin organisierten halbtätigen Austauschsitzung vom (Datum einsetzen), wenn keine Sitzung respektive Sitzungsteilnahme: Feld leer lassen</t>
    </r>
  </si>
  <si>
    <r>
      <t>Einsatz am Begleittag 2</t>
    </r>
    <r>
      <rPr>
        <b/>
        <sz val="8"/>
        <color theme="1"/>
        <rFont val="Calibri"/>
        <family val="2"/>
        <scheme val="minor"/>
      </rPr>
      <t xml:space="preserve">
</t>
    </r>
    <r>
      <rPr>
        <sz val="8"/>
        <color theme="1"/>
        <rFont val="Calibri"/>
        <family val="2"/>
        <scheme val="minor"/>
      </rPr>
      <t xml:space="preserve">Eingesetzt von der Hauptexpertin für zusätzliche Tätigkeit am Begleittag 2 (Datum einsetzen; 6 Stunden Durchführung, 2 Stunden Vor- und Nachbereitung), wenn kein Einsatz: Feld leer lassen </t>
    </r>
  </si>
  <si>
    <t>Die Entschädigung wird Kantonsangestellten und Lehrerinnen/Lehrern auf das bestehende Lohnkonto überwiesen. Nicht-Kantonsangestellte bitte IBAN-Nr. angeben:</t>
  </si>
  <si>
    <r>
      <rPr>
        <b/>
        <sz val="10"/>
        <color theme="1"/>
        <rFont val="Calibri"/>
        <family val="2"/>
        <scheme val="minor"/>
      </rPr>
      <t>Prüfungspauschalen</t>
    </r>
    <r>
      <rPr>
        <sz val="8"/>
        <color theme="1"/>
        <rFont val="Calibri"/>
        <family val="2"/>
        <scheme val="minor"/>
      </rPr>
      <t xml:space="preserve"> 
Korrektur Fachmaturitätsarbeit (FMA) und Präsentation mit Prüfungsgespräch CHF 250.00 pro Kandidatin bzw. Kandidat. Zweitkorrektur einer wegen ungenügender Note verbesserten FMA mit Präsentation CHF 180.00. Bitte entsprechend ausfüllen (gelbe Felder) und ankreuzen. </t>
    </r>
  </si>
  <si>
    <t>Anzahl geprüfte Kandidatinnen und Kandidaten insgesamt:</t>
  </si>
  <si>
    <r>
      <rPr>
        <b/>
        <sz val="8"/>
        <color theme="1"/>
        <rFont val="Calibri"/>
        <family val="2"/>
        <scheme val="minor"/>
      </rPr>
      <t>AHV/IV/EO/ALV Unselbständigerwerbende/r: Antrag auf Beiträge bei geringfügigem Verdienst</t>
    </r>
    <r>
      <rPr>
        <sz val="8"/>
        <color theme="1"/>
        <rFont val="Calibri"/>
        <family val="2"/>
        <scheme val="minor"/>
      </rPr>
      <t xml:space="preserve">  
Nach Art. 34d der AHV-Verordnung ist das Entgelt aus einer unselbständigen Erwerbstätigkeit je Arbeitgeber bis CHF 2'300.00 (Stand 2017) AHV/IV/EO/ALV-abzugsbefreit (sogenannter geringfügiger Verdienst). Ich beantrage jedoch, dass mir trotz des geringfügigen Verdienstes die AHV/IV/EO/-ALV-Arbeitnehmerbeiträge rückwirkend für das laufende Jahr in Abzug gebracht und zusammen mit den Arbeitgeberbeiträgen an die Ausgleichskasse entrichtet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</si>
</sst>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00"/>
  </numFmts>
  <fonts count="9" x14ac:knownFonts="1">
    <font>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sz val="9"/>
      <color theme="1"/>
      <name val="Calibri"/>
      <family val="2"/>
      <scheme val="minor"/>
    </font>
    <font>
      <sz val="6"/>
      <color theme="1"/>
      <name val="Calibri"/>
      <family val="2"/>
      <scheme val="minor"/>
    </font>
    <font>
      <sz val="7.5"/>
      <color theme="1"/>
      <name val="Calibri"/>
      <family val="2"/>
      <scheme val="minor"/>
    </font>
    <font>
      <b/>
      <sz val="12"/>
      <color theme="1"/>
      <name val="Calibri"/>
      <family val="2"/>
      <scheme val="minor"/>
    </font>
    <font>
      <i/>
      <sz val="8"/>
      <color theme="1"/>
      <name val="Calibri"/>
      <family val="2"/>
      <scheme val="minor"/>
    </font>
  </fonts>
  <fills count="6">
    <fill>
      <patternFill patternType="none"/>
    </fill>
    <fill>
      <patternFill patternType="gray125"/>
    </fill>
    <fill>
      <patternFill patternType="solid">
        <fgColor rgb="FFFFFF99"/>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80">
    <xf numFmtId="0" fontId="0" fillId="0" borderId="0" xfId="0"/>
    <xf numFmtId="0" fontId="1" fillId="2" borderId="1" xfId="0" applyFont="1" applyFill="1" applyBorder="1" applyProtection="1">
      <protection locked="0"/>
    </xf>
    <xf numFmtId="14" fontId="2" fillId="2" borderId="1" xfId="0" applyNumberFormat="1" applyFont="1" applyFill="1" applyBorder="1" applyAlignment="1" applyProtection="1">
      <alignment horizontal="right"/>
      <protection locked="0"/>
    </xf>
    <xf numFmtId="0" fontId="4" fillId="2" borderId="1" xfId="0" applyFont="1" applyFill="1" applyBorder="1" applyProtection="1">
      <protection locked="0"/>
    </xf>
    <xf numFmtId="14" fontId="1" fillId="2" borderId="1" xfId="0" applyNumberFormat="1" applyFont="1" applyFill="1" applyBorder="1" applyProtection="1">
      <protection locked="0"/>
    </xf>
    <xf numFmtId="0" fontId="1" fillId="0" borderId="0" xfId="0" applyFont="1" applyProtection="1"/>
    <xf numFmtId="0" fontId="8" fillId="0" borderId="0" xfId="0" applyFont="1" applyAlignment="1" applyProtection="1">
      <alignment wrapText="1"/>
    </xf>
    <xf numFmtId="0" fontId="1" fillId="0" borderId="0" xfId="0" applyFont="1" applyFill="1" applyBorder="1" applyAlignment="1" applyProtection="1">
      <alignment wrapText="1"/>
    </xf>
    <xf numFmtId="0" fontId="1" fillId="0" borderId="0" xfId="0" applyFont="1" applyFill="1" applyBorder="1" applyProtection="1"/>
    <xf numFmtId="0" fontId="1" fillId="0" borderId="0" xfId="0" applyFont="1" applyBorder="1" applyProtection="1"/>
    <xf numFmtId="0" fontId="1" fillId="0" borderId="0" xfId="0" applyFont="1" applyBorder="1" applyAlignment="1" applyProtection="1">
      <alignment wrapText="1"/>
    </xf>
    <xf numFmtId="0" fontId="4" fillId="0" borderId="2" xfId="0" applyFont="1" applyBorder="1" applyAlignment="1" applyProtection="1">
      <alignment horizontal="right"/>
    </xf>
    <xf numFmtId="0" fontId="1" fillId="0" borderId="1" xfId="0" applyFont="1" applyBorder="1" applyAlignment="1" applyProtection="1">
      <alignment vertical="center"/>
    </xf>
    <xf numFmtId="0" fontId="4" fillId="0" borderId="0" xfId="0" applyFont="1" applyBorder="1" applyProtection="1"/>
    <xf numFmtId="0" fontId="1" fillId="0" borderId="0" xfId="0" applyFont="1" applyAlignment="1" applyProtection="1"/>
    <xf numFmtId="164" fontId="2" fillId="0" borderId="0" xfId="0" applyNumberFormat="1" applyFont="1" applyBorder="1" applyProtection="1"/>
    <xf numFmtId="164" fontId="1" fillId="0" borderId="0" xfId="0" applyNumberFormat="1" applyFont="1" applyProtection="1"/>
    <xf numFmtId="0" fontId="6" fillId="0" borderId="0" xfId="0" applyFont="1" applyBorder="1" applyAlignment="1" applyProtection="1">
      <alignment wrapText="1"/>
    </xf>
    <xf numFmtId="0" fontId="1" fillId="0" borderId="0" xfId="0" applyFont="1" applyAlignment="1" applyProtection="1">
      <alignment vertical="top" wrapText="1"/>
    </xf>
    <xf numFmtId="0" fontId="2" fillId="0" borderId="0" xfId="0" applyFont="1" applyBorder="1" applyProtection="1"/>
    <xf numFmtId="0" fontId="2" fillId="0" borderId="0" xfId="0" applyFont="1" applyAlignment="1" applyProtection="1">
      <alignment horizontal="left" vertical="center"/>
    </xf>
    <xf numFmtId="0" fontId="1" fillId="0" borderId="1" xfId="0" applyFont="1" applyBorder="1" applyProtection="1"/>
    <xf numFmtId="0" fontId="2" fillId="0" borderId="1" xfId="0" applyFont="1" applyBorder="1" applyAlignment="1" applyProtection="1"/>
    <xf numFmtId="0" fontId="2" fillId="0" borderId="0" xfId="0" applyFont="1" applyProtection="1"/>
    <xf numFmtId="0" fontId="2" fillId="0" borderId="9" xfId="0" applyFont="1" applyBorder="1" applyProtection="1"/>
    <xf numFmtId="0" fontId="2" fillId="0" borderId="0" xfId="0" applyFont="1" applyBorder="1" applyAlignment="1" applyProtection="1"/>
    <xf numFmtId="0" fontId="2" fillId="0" borderId="0" xfId="0" applyFont="1" applyBorder="1" applyAlignment="1" applyProtection="1">
      <alignment horizontal="right"/>
    </xf>
    <xf numFmtId="0" fontId="3" fillId="0" borderId="2" xfId="0" applyFont="1" applyBorder="1" applyAlignment="1" applyProtection="1">
      <alignment horizontal="right"/>
    </xf>
    <xf numFmtId="0" fontId="3" fillId="0" borderId="0" xfId="0" applyFont="1" applyProtection="1"/>
    <xf numFmtId="0" fontId="1" fillId="0" borderId="0" xfId="0" applyFont="1" applyAlignment="1" applyProtection="1">
      <alignment horizontal="right"/>
    </xf>
    <xf numFmtId="0" fontId="5" fillId="0" borderId="0" xfId="0" applyFont="1" applyProtection="1"/>
    <xf numFmtId="0" fontId="2" fillId="2" borderId="1" xfId="0" applyNumberFormat="1" applyFont="1" applyFill="1" applyBorder="1" applyProtection="1">
      <protection locked="0"/>
    </xf>
    <xf numFmtId="0" fontId="1" fillId="0" borderId="0" xfId="0" applyFont="1" applyBorder="1" applyAlignment="1" applyProtection="1">
      <alignment horizontal="center" wrapText="1"/>
    </xf>
    <xf numFmtId="0" fontId="1" fillId="5" borderId="0" xfId="0" applyFont="1" applyFill="1" applyBorder="1" applyAlignment="1" applyProtection="1">
      <alignment horizontal="right"/>
    </xf>
    <xf numFmtId="0" fontId="2" fillId="0" borderId="0" xfId="0" applyFont="1" applyAlignment="1" applyProtection="1">
      <alignment horizontal="right"/>
    </xf>
    <xf numFmtId="0" fontId="3" fillId="0" borderId="0" xfId="0" applyFont="1" applyAlignment="1" applyProtection="1">
      <alignment horizontal="left" vertical="center" wrapText="1"/>
    </xf>
    <xf numFmtId="0" fontId="3" fillId="0" borderId="0" xfId="0" applyFont="1" applyBorder="1" applyAlignment="1" applyProtection="1"/>
    <xf numFmtId="0" fontId="3" fillId="0" borderId="0" xfId="0" applyFont="1" applyBorder="1" applyAlignment="1" applyProtection="1">
      <alignment horizontal="right"/>
    </xf>
    <xf numFmtId="0" fontId="3" fillId="0" borderId="1" xfId="0" applyFont="1" applyBorder="1" applyAlignment="1" applyProtection="1">
      <alignment horizontal="right"/>
    </xf>
    <xf numFmtId="0" fontId="2" fillId="4" borderId="0" xfId="0" applyFont="1" applyFill="1" applyBorder="1" applyAlignment="1" applyProtection="1">
      <alignment horizontal="center"/>
    </xf>
    <xf numFmtId="164" fontId="3" fillId="0" borderId="0" xfId="0" applyNumberFormat="1" applyFont="1" applyBorder="1" applyAlignment="1" applyProtection="1">
      <alignment horizontal="center"/>
    </xf>
    <xf numFmtId="164" fontId="3" fillId="0" borderId="2" xfId="0" applyNumberFormat="1" applyFont="1" applyBorder="1" applyAlignment="1" applyProtection="1">
      <alignment horizontal="center"/>
    </xf>
    <xf numFmtId="164" fontId="3" fillId="0" borderId="1" xfId="0" applyNumberFormat="1" applyFont="1" applyBorder="1" applyAlignment="1" applyProtection="1">
      <alignment horizontal="center"/>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1" fillId="3" borderId="0" xfId="0" applyFont="1" applyFill="1" applyAlignment="1" applyProtection="1">
      <alignment horizontal="center"/>
    </xf>
    <xf numFmtId="0" fontId="1" fillId="3" borderId="0" xfId="0" applyFont="1" applyFill="1" applyBorder="1" applyAlignment="1" applyProtection="1">
      <alignment horizontal="center"/>
    </xf>
    <xf numFmtId="0" fontId="2" fillId="0" borderId="0" xfId="0" applyFont="1" applyBorder="1" applyAlignment="1" applyProtection="1">
      <alignment horizontal="center"/>
    </xf>
    <xf numFmtId="164" fontId="2" fillId="0" borderId="1" xfId="0" applyNumberFormat="1" applyFont="1" applyBorder="1" applyAlignment="1" applyProtection="1">
      <alignment horizontal="center"/>
    </xf>
    <xf numFmtId="0" fontId="3" fillId="0" borderId="6" xfId="0" applyFont="1" applyBorder="1" applyAlignment="1" applyProtection="1">
      <alignment horizontal="right"/>
    </xf>
    <xf numFmtId="0" fontId="3" fillId="0" borderId="7" xfId="0" applyFont="1" applyBorder="1" applyAlignment="1" applyProtection="1">
      <alignment horizontal="right"/>
    </xf>
    <xf numFmtId="0" fontId="3" fillId="0" borderId="8" xfId="0" applyFont="1" applyBorder="1" applyAlignment="1" applyProtection="1">
      <alignment horizontal="right"/>
    </xf>
    <xf numFmtId="164" fontId="3" fillId="0" borderId="7" xfId="0" applyNumberFormat="1" applyFont="1" applyBorder="1" applyAlignment="1" applyProtection="1">
      <alignment horizontal="center"/>
    </xf>
    <xf numFmtId="164" fontId="3" fillId="0" borderId="8" xfId="0" applyNumberFormat="1" applyFont="1" applyBorder="1" applyAlignment="1" applyProtection="1">
      <alignment horizontal="center"/>
    </xf>
    <xf numFmtId="0" fontId="2" fillId="0" borderId="0" xfId="0" applyFont="1" applyAlignment="1" applyProtection="1">
      <alignment horizontal="right"/>
    </xf>
    <xf numFmtId="0" fontId="2" fillId="0" borderId="2" xfId="0" applyFont="1" applyBorder="1" applyAlignment="1" applyProtection="1">
      <alignment horizontal="right"/>
    </xf>
    <xf numFmtId="0" fontId="3" fillId="0" borderId="0" xfId="0" applyFont="1" applyAlignment="1" applyProtection="1">
      <alignment horizontal="left" vertical="center"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wrapText="1"/>
    </xf>
    <xf numFmtId="0" fontId="1" fillId="0" borderId="0" xfId="0" applyFont="1" applyAlignment="1" applyProtection="1">
      <alignment horizontal="left"/>
    </xf>
    <xf numFmtId="0" fontId="1" fillId="0" borderId="0" xfId="0" applyFont="1" applyAlignment="1" applyProtection="1">
      <alignment horizontal="center" vertical="center"/>
    </xf>
    <xf numFmtId="0" fontId="1" fillId="0" borderId="2" xfId="0" applyFont="1" applyBorder="1" applyAlignment="1" applyProtection="1">
      <alignment horizontal="center" vertical="center"/>
    </xf>
    <xf numFmtId="0" fontId="1" fillId="0" borderId="5" xfId="0" applyFont="1" applyBorder="1" applyAlignment="1" applyProtection="1">
      <alignment horizontal="left"/>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4" fillId="0" borderId="0" xfId="0" applyFont="1" applyBorder="1" applyAlignment="1" applyProtection="1">
      <alignment horizontal="center"/>
    </xf>
    <xf numFmtId="0" fontId="1" fillId="5" borderId="0" xfId="0" applyFont="1" applyFill="1" applyBorder="1" applyAlignment="1" applyProtection="1">
      <alignment horizontal="right"/>
    </xf>
    <xf numFmtId="0" fontId="1" fillId="2" borderId="1" xfId="0" applyFont="1" applyFill="1" applyBorder="1" applyAlignment="1" applyProtection="1">
      <alignment horizontal="left"/>
      <protection locked="0"/>
    </xf>
    <xf numFmtId="0" fontId="1" fillId="0" borderId="0" xfId="0" applyFont="1" applyBorder="1" applyAlignment="1" applyProtection="1">
      <alignment horizontal="left" wrapText="1"/>
    </xf>
    <xf numFmtId="0" fontId="1" fillId="0" borderId="1" xfId="0" applyFont="1" applyBorder="1" applyAlignment="1" applyProtection="1">
      <alignment horizontal="center" vertical="center"/>
    </xf>
    <xf numFmtId="0" fontId="1" fillId="0" borderId="0" xfId="0" applyFont="1" applyBorder="1" applyAlignment="1" applyProtection="1">
      <alignment horizontal="center" wrapText="1"/>
    </xf>
    <xf numFmtId="0" fontId="7" fillId="0" borderId="0" xfId="0" applyFont="1" applyAlignment="1" applyProtection="1">
      <alignment horizontal="center" vertical="center" wrapText="1"/>
    </xf>
    <xf numFmtId="0" fontId="8" fillId="0" borderId="0" xfId="0" applyFont="1" applyAlignment="1" applyProtection="1">
      <alignment horizontal="center" vertical="top" wrapText="1"/>
    </xf>
    <xf numFmtId="0" fontId="1" fillId="2" borderId="1" xfId="0" applyFont="1" applyFill="1" applyBorder="1" applyAlignment="1" applyProtection="1">
      <protection locked="0"/>
    </xf>
    <xf numFmtId="0" fontId="1" fillId="2" borderId="3" xfId="0" applyFont="1" applyFill="1" applyBorder="1" applyAlignment="1" applyProtection="1">
      <alignment horizontal="left"/>
      <protection locked="0"/>
    </xf>
    <xf numFmtId="0" fontId="1" fillId="2" borderId="1" xfId="0" applyFont="1" applyFill="1" applyBorder="1" applyAlignment="1" applyProtection="1">
      <alignment horizontal="left"/>
    </xf>
    <xf numFmtId="0" fontId="1" fillId="2" borderId="3" xfId="0" applyFont="1" applyFill="1" applyBorder="1" applyAlignment="1" applyProtection="1">
      <alignment horizontal="left"/>
    </xf>
  </cellXfs>
  <cellStyles count="1">
    <cellStyle name="Standard" xfId="0" builtinId="0"/>
  </cellStyles>
  <dxfs count="0"/>
  <tableStyles count="0" defaultTableStyle="TableStyleMedium2" defaultPivotStyle="PivotStyleLight16"/>
  <colors>
    <mruColors>
      <color rgb="FFFFFF99"/>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342900</xdr:colOff>
          <xdr:row>16</xdr:row>
          <xdr:rowOff>304800</xdr:rowOff>
        </xdr:from>
        <xdr:to>
          <xdr:col>5</xdr:col>
          <xdr:colOff>647700</xdr:colOff>
          <xdr:row>18</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19</xdr:row>
          <xdr:rowOff>0</xdr:rowOff>
        </xdr:from>
        <xdr:to>
          <xdr:col>5</xdr:col>
          <xdr:colOff>565150</xdr:colOff>
          <xdr:row>20</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18</xdr:row>
          <xdr:rowOff>0</xdr:rowOff>
        </xdr:from>
        <xdr:to>
          <xdr:col>5</xdr:col>
          <xdr:colOff>565150</xdr:colOff>
          <xdr:row>19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20</xdr:row>
          <xdr:rowOff>146050</xdr:rowOff>
        </xdr:from>
        <xdr:to>
          <xdr:col>5</xdr:col>
          <xdr:colOff>565150</xdr:colOff>
          <xdr:row>22</xdr:row>
          <xdr:rowOff>12700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19</xdr:row>
          <xdr:rowOff>146050</xdr:rowOff>
        </xdr:from>
        <xdr:to>
          <xdr:col>5</xdr:col>
          <xdr:colOff>565150</xdr:colOff>
          <xdr:row>21</xdr:row>
          <xdr:rowOff>12700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22</xdr:row>
          <xdr:rowOff>12700</xdr:rowOff>
        </xdr:from>
        <xdr:to>
          <xdr:col>5</xdr:col>
          <xdr:colOff>565150</xdr:colOff>
          <xdr:row>22</xdr:row>
          <xdr:rowOff>152400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16</xdr:row>
          <xdr:rowOff>241300</xdr:rowOff>
        </xdr:from>
        <xdr:to>
          <xdr:col>7</xdr:col>
          <xdr:colOff>584200</xdr:colOff>
          <xdr:row>18</xdr:row>
          <xdr:rowOff>31750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19</xdr:row>
          <xdr:rowOff>0</xdr:rowOff>
        </xdr:from>
        <xdr:to>
          <xdr:col>7</xdr:col>
          <xdr:colOff>584200</xdr:colOff>
          <xdr:row>20</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18</xdr:row>
          <xdr:rowOff>0</xdr:rowOff>
        </xdr:from>
        <xdr:to>
          <xdr:col>7</xdr:col>
          <xdr:colOff>584200</xdr:colOff>
          <xdr:row>19</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20</xdr:row>
          <xdr:rowOff>146050</xdr:rowOff>
        </xdr:from>
        <xdr:to>
          <xdr:col>7</xdr:col>
          <xdr:colOff>571500</xdr:colOff>
          <xdr:row>22</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20</xdr:row>
          <xdr:rowOff>0</xdr:rowOff>
        </xdr:from>
        <xdr:to>
          <xdr:col>7</xdr:col>
          <xdr:colOff>584200</xdr:colOff>
          <xdr:row>21</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22</xdr:row>
          <xdr:rowOff>0</xdr:rowOff>
        </xdr:from>
        <xdr:to>
          <xdr:col>7</xdr:col>
          <xdr:colOff>584200</xdr:colOff>
          <xdr:row>22</xdr:row>
          <xdr:rowOff>152400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127000</xdr:rowOff>
        </xdr:from>
        <xdr:to>
          <xdr:col>7</xdr:col>
          <xdr:colOff>285750</xdr:colOff>
          <xdr:row>7</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5</xdr:row>
          <xdr:rowOff>127000</xdr:rowOff>
        </xdr:from>
        <xdr:to>
          <xdr:col>8</xdr:col>
          <xdr:colOff>19050</xdr:colOff>
          <xdr:row>7</xdr:row>
          <xdr:rowOff>19050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41</xdr:row>
          <xdr:rowOff>0</xdr:rowOff>
        </xdr:from>
        <xdr:to>
          <xdr:col>8</xdr:col>
          <xdr:colOff>450850</xdr:colOff>
          <xdr:row>42</xdr:row>
          <xdr:rowOff>12700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showGridLines="0" tabSelected="1" showRuler="0" view="pageLayout" zoomScaleNormal="100" zoomScaleSheetLayoutView="160" workbookViewId="0">
      <selection activeCell="H48" sqref="H48"/>
    </sheetView>
  </sheetViews>
  <sheetFormatPr baseColWidth="10" defaultColWidth="11.453125" defaultRowHeight="10.5" outlineLevelRow="1" x14ac:dyDescent="0.25"/>
  <cols>
    <col min="1" max="1" width="4.81640625" style="5" customWidth="1"/>
    <col min="2" max="2" width="9.54296875" style="5" customWidth="1"/>
    <col min="3" max="3" width="21.54296875" style="5" customWidth="1"/>
    <col min="4" max="4" width="12.453125" style="5" customWidth="1"/>
    <col min="5" max="5" width="1.453125" style="5" customWidth="1"/>
    <col min="6" max="6" width="11.54296875" style="5" customWidth="1"/>
    <col min="7" max="7" width="0.81640625" style="5" customWidth="1"/>
    <col min="8" max="8" width="15" style="5" customWidth="1"/>
    <col min="9" max="9" width="9.54296875" style="5" customWidth="1"/>
    <col min="10" max="10" width="5.7265625" style="5" customWidth="1"/>
    <col min="11" max="11" width="2" style="9" customWidth="1"/>
    <col min="12" max="12" width="11.453125" style="5" customWidth="1"/>
    <col min="13" max="16384" width="11.453125" style="5"/>
  </cols>
  <sheetData>
    <row r="1" spans="1:12" ht="21" customHeight="1" x14ac:dyDescent="0.25">
      <c r="B1" s="74" t="s">
        <v>30</v>
      </c>
      <c r="C1" s="74"/>
      <c r="D1" s="74"/>
      <c r="E1" s="74"/>
      <c r="F1" s="74"/>
      <c r="G1" s="74"/>
      <c r="H1" s="74"/>
      <c r="I1" s="74"/>
      <c r="J1" s="74"/>
      <c r="K1" s="74"/>
      <c r="L1" s="6"/>
    </row>
    <row r="2" spans="1:12" ht="11.25" customHeight="1" x14ac:dyDescent="0.25">
      <c r="B2" s="5" t="s">
        <v>0</v>
      </c>
      <c r="K2" s="7"/>
      <c r="L2" s="75" t="s">
        <v>31</v>
      </c>
    </row>
    <row r="3" spans="1:12" x14ac:dyDescent="0.25">
      <c r="B3" s="5" t="s">
        <v>1</v>
      </c>
      <c r="C3" s="76"/>
      <c r="D3" s="76"/>
      <c r="F3" s="5" t="s">
        <v>4</v>
      </c>
      <c r="H3" s="70"/>
      <c r="I3" s="77"/>
      <c r="J3" s="70"/>
      <c r="K3" s="8"/>
      <c r="L3" s="75"/>
    </row>
    <row r="4" spans="1:12" x14ac:dyDescent="0.25">
      <c r="B4" s="5" t="s">
        <v>2</v>
      </c>
      <c r="C4" s="76"/>
      <c r="D4" s="76"/>
      <c r="F4" s="5" t="s">
        <v>5</v>
      </c>
      <c r="H4" s="70"/>
      <c r="I4" s="77"/>
      <c r="J4" s="70"/>
      <c r="K4" s="8"/>
      <c r="L4" s="6"/>
    </row>
    <row r="5" spans="1:12" x14ac:dyDescent="0.25">
      <c r="B5" s="5" t="s">
        <v>3</v>
      </c>
      <c r="C5" s="76"/>
      <c r="D5" s="76"/>
      <c r="F5" s="5" t="s">
        <v>6</v>
      </c>
      <c r="H5" s="70"/>
      <c r="I5" s="77"/>
      <c r="J5" s="70"/>
      <c r="K5" s="8"/>
      <c r="L5" s="9"/>
    </row>
    <row r="6" spans="1:12" x14ac:dyDescent="0.25">
      <c r="B6" s="5" t="s">
        <v>32</v>
      </c>
      <c r="C6" s="76"/>
      <c r="D6" s="76"/>
      <c r="F6" s="5" t="s">
        <v>7</v>
      </c>
      <c r="H6" s="70"/>
      <c r="I6" s="77"/>
      <c r="J6" s="70"/>
      <c r="K6" s="8"/>
      <c r="L6" s="10"/>
    </row>
    <row r="7" spans="1:12" x14ac:dyDescent="0.25">
      <c r="B7" s="5" t="s">
        <v>33</v>
      </c>
      <c r="C7" s="76"/>
      <c r="D7" s="76"/>
      <c r="F7" s="5" t="s">
        <v>8</v>
      </c>
      <c r="H7" s="78" t="s">
        <v>29</v>
      </c>
      <c r="I7" s="79"/>
      <c r="J7" s="78"/>
      <c r="K7" s="8"/>
    </row>
    <row r="8" spans="1:12" ht="3" customHeight="1" x14ac:dyDescent="0.25">
      <c r="A8" s="9"/>
      <c r="K8" s="8"/>
    </row>
    <row r="9" spans="1:12" ht="15" customHeight="1" x14ac:dyDescent="0.25">
      <c r="A9" s="9"/>
      <c r="B9" s="59" t="s">
        <v>45</v>
      </c>
      <c r="C9" s="59"/>
      <c r="D9" s="59"/>
      <c r="E9" s="59"/>
      <c r="F9" s="59"/>
      <c r="G9" s="59"/>
      <c r="H9" s="59"/>
      <c r="I9" s="59"/>
      <c r="J9" s="59"/>
      <c r="K9" s="8"/>
      <c r="L9" s="9"/>
    </row>
    <row r="10" spans="1:12" ht="7.5" customHeight="1" x14ac:dyDescent="0.25">
      <c r="A10" s="9"/>
      <c r="B10" s="59"/>
      <c r="C10" s="59"/>
      <c r="D10" s="59"/>
      <c r="E10" s="59"/>
      <c r="F10" s="59"/>
      <c r="G10" s="59"/>
      <c r="H10" s="59"/>
      <c r="I10" s="59"/>
      <c r="J10" s="59"/>
      <c r="K10" s="8"/>
      <c r="L10" s="9"/>
    </row>
    <row r="11" spans="1:12" ht="3.75" customHeight="1" x14ac:dyDescent="0.25">
      <c r="A11" s="9"/>
      <c r="K11" s="8"/>
    </row>
    <row r="12" spans="1:12" x14ac:dyDescent="0.25">
      <c r="B12" s="5" t="s">
        <v>25</v>
      </c>
      <c r="C12" s="70" t="s">
        <v>9</v>
      </c>
      <c r="D12" s="70"/>
      <c r="J12" s="9"/>
      <c r="K12" s="8"/>
      <c r="L12" s="9"/>
    </row>
    <row r="13" spans="1:12" ht="3" customHeight="1" x14ac:dyDescent="0.25">
      <c r="J13" s="9"/>
      <c r="K13" s="8"/>
      <c r="L13" s="9"/>
    </row>
    <row r="14" spans="1:12" ht="12.75" customHeight="1" x14ac:dyDescent="0.25">
      <c r="B14" s="71" t="s">
        <v>46</v>
      </c>
      <c r="C14" s="71"/>
      <c r="D14" s="71"/>
      <c r="E14" s="71"/>
      <c r="F14" s="71"/>
      <c r="G14" s="71"/>
      <c r="H14" s="71"/>
      <c r="I14" s="71"/>
      <c r="J14" s="71"/>
      <c r="K14" s="8"/>
      <c r="L14" s="10"/>
    </row>
    <row r="15" spans="1:12" ht="34.5" customHeight="1" x14ac:dyDescent="0.25">
      <c r="B15" s="71"/>
      <c r="C15" s="71"/>
      <c r="D15" s="71"/>
      <c r="E15" s="71"/>
      <c r="F15" s="71"/>
      <c r="G15" s="71"/>
      <c r="H15" s="71"/>
      <c r="I15" s="71"/>
      <c r="J15" s="71"/>
      <c r="K15" s="8"/>
    </row>
    <row r="16" spans="1:12" ht="1.5" customHeight="1" x14ac:dyDescent="0.25">
      <c r="I16" s="9"/>
      <c r="J16" s="9"/>
      <c r="K16" s="8"/>
      <c r="L16" s="9"/>
    </row>
    <row r="17" spans="2:12" ht="22.5" customHeight="1" x14ac:dyDescent="0.3">
      <c r="B17" s="11" t="s">
        <v>10</v>
      </c>
      <c r="C17" s="12" t="s">
        <v>27</v>
      </c>
      <c r="D17" s="72" t="s">
        <v>11</v>
      </c>
      <c r="E17" s="72"/>
      <c r="F17" s="32" t="s">
        <v>42</v>
      </c>
      <c r="G17" s="32"/>
      <c r="H17" s="32" t="s">
        <v>41</v>
      </c>
      <c r="I17" s="73"/>
      <c r="J17" s="73"/>
      <c r="K17" s="8"/>
      <c r="L17" s="9"/>
    </row>
    <row r="18" spans="2:12" ht="12" x14ac:dyDescent="0.3">
      <c r="B18" s="11">
        <v>1</v>
      </c>
      <c r="C18" s="3"/>
      <c r="D18" s="45"/>
      <c r="E18" s="45"/>
      <c r="F18" s="13"/>
      <c r="G18" s="13"/>
      <c r="H18" s="13"/>
      <c r="I18" s="68"/>
      <c r="J18" s="68"/>
      <c r="K18" s="8"/>
      <c r="L18" s="10"/>
    </row>
    <row r="19" spans="2:12" ht="12" x14ac:dyDescent="0.3">
      <c r="B19" s="11">
        <v>2</v>
      </c>
      <c r="C19" s="3"/>
      <c r="D19" s="45"/>
      <c r="E19" s="45"/>
      <c r="F19" s="13"/>
      <c r="G19" s="13"/>
      <c r="H19" s="13"/>
      <c r="I19" s="68"/>
      <c r="J19" s="68"/>
      <c r="K19" s="8"/>
    </row>
    <row r="20" spans="2:12" ht="12" x14ac:dyDescent="0.3">
      <c r="B20" s="11">
        <v>3</v>
      </c>
      <c r="C20" s="3"/>
      <c r="D20" s="45"/>
      <c r="E20" s="45"/>
      <c r="F20" s="13"/>
      <c r="G20" s="13"/>
      <c r="H20" s="13"/>
      <c r="I20" s="68"/>
      <c r="J20" s="68"/>
      <c r="K20" s="8"/>
      <c r="L20" s="9"/>
    </row>
    <row r="21" spans="2:12" ht="12" x14ac:dyDescent="0.3">
      <c r="B21" s="11">
        <v>4</v>
      </c>
      <c r="C21" s="3"/>
      <c r="D21" s="45"/>
      <c r="E21" s="45"/>
      <c r="F21" s="13"/>
      <c r="G21" s="13"/>
      <c r="H21" s="13"/>
      <c r="I21" s="68"/>
      <c r="J21" s="68"/>
      <c r="K21" s="8"/>
      <c r="L21" s="9"/>
    </row>
    <row r="22" spans="2:12" ht="12" x14ac:dyDescent="0.3">
      <c r="B22" s="11">
        <v>5</v>
      </c>
      <c r="C22" s="3"/>
      <c r="D22" s="45"/>
      <c r="E22" s="45"/>
      <c r="F22" s="13"/>
      <c r="G22" s="13"/>
      <c r="H22" s="13"/>
      <c r="I22" s="68"/>
      <c r="J22" s="68"/>
      <c r="K22" s="8"/>
    </row>
    <row r="23" spans="2:12" ht="12.75" customHeight="1" x14ac:dyDescent="0.3">
      <c r="B23" s="11">
        <v>6</v>
      </c>
      <c r="C23" s="3"/>
      <c r="D23" s="45"/>
      <c r="E23" s="45"/>
      <c r="F23" s="13"/>
      <c r="G23" s="13"/>
      <c r="H23" s="13"/>
      <c r="I23" s="68"/>
      <c r="J23" s="68"/>
      <c r="K23" s="8"/>
      <c r="L23" s="9"/>
    </row>
    <row r="24" spans="2:12" x14ac:dyDescent="0.25">
      <c r="I24" s="9"/>
      <c r="J24" s="9"/>
      <c r="K24" s="8"/>
      <c r="L24" s="9"/>
    </row>
    <row r="25" spans="2:12" ht="15" customHeight="1" x14ac:dyDescent="0.25">
      <c r="B25" s="14"/>
      <c r="C25" s="69" t="s">
        <v>47</v>
      </c>
      <c r="D25" s="69"/>
      <c r="E25" s="69"/>
      <c r="F25" s="69"/>
      <c r="G25" s="33"/>
      <c r="H25" s="1"/>
      <c r="I25" s="49">
        <f>H25*250</f>
        <v>0</v>
      </c>
      <c r="J25" s="49"/>
      <c r="K25" s="8"/>
      <c r="L25" s="10"/>
    </row>
    <row r="26" spans="2:12" ht="15" customHeight="1" x14ac:dyDescent="0.25">
      <c r="B26" s="14"/>
      <c r="C26" s="69" t="s">
        <v>34</v>
      </c>
      <c r="D26" s="69"/>
      <c r="E26" s="69"/>
      <c r="F26" s="69"/>
      <c r="G26" s="33"/>
      <c r="H26" s="1"/>
      <c r="I26" s="49">
        <f>H26*180</f>
        <v>0</v>
      </c>
      <c r="J26" s="49"/>
      <c r="K26" s="8"/>
      <c r="L26" s="9"/>
    </row>
    <row r="27" spans="2:12" ht="15" customHeight="1" x14ac:dyDescent="0.25">
      <c r="B27" s="55" t="s">
        <v>12</v>
      </c>
      <c r="C27" s="55"/>
      <c r="D27" s="55"/>
      <c r="E27" s="55"/>
      <c r="F27" s="55"/>
      <c r="G27" s="55"/>
      <c r="H27" s="56"/>
      <c r="I27" s="49">
        <f>SUM(I25:I26)</f>
        <v>0</v>
      </c>
      <c r="J27" s="49"/>
      <c r="K27" s="8"/>
      <c r="L27" s="9"/>
    </row>
    <row r="28" spans="2:12" ht="6.75" customHeight="1" x14ac:dyDescent="0.25">
      <c r="B28" s="34"/>
      <c r="C28" s="34"/>
      <c r="D28" s="34"/>
      <c r="E28" s="34"/>
      <c r="F28" s="34"/>
      <c r="G28" s="34"/>
      <c r="H28" s="15"/>
      <c r="I28" s="15"/>
      <c r="K28" s="8"/>
    </row>
    <row r="29" spans="2:12" ht="15" customHeight="1" x14ac:dyDescent="0.25">
      <c r="B29" s="57" t="s">
        <v>43</v>
      </c>
      <c r="C29" s="57"/>
      <c r="D29" s="57"/>
      <c r="E29" s="57"/>
      <c r="F29" s="57"/>
      <c r="G29" s="34"/>
      <c r="H29" s="16"/>
      <c r="I29" s="16"/>
      <c r="K29" s="8"/>
      <c r="L29" s="9"/>
    </row>
    <row r="30" spans="2:12" ht="13.5" customHeight="1" x14ac:dyDescent="0.25">
      <c r="B30" s="57"/>
      <c r="C30" s="57"/>
      <c r="D30" s="57"/>
      <c r="E30" s="57"/>
      <c r="F30" s="57"/>
      <c r="G30" s="34"/>
      <c r="H30" s="2"/>
      <c r="I30" s="49">
        <f>IF(H30="",0,K30+70)</f>
        <v>0</v>
      </c>
      <c r="J30" s="49"/>
      <c r="K30" s="8"/>
      <c r="L30" s="9"/>
    </row>
    <row r="31" spans="2:12" ht="11.25" hidden="1" customHeight="1" x14ac:dyDescent="0.25">
      <c r="B31" s="57"/>
      <c r="C31" s="57"/>
      <c r="D31" s="57"/>
      <c r="E31" s="57"/>
      <c r="F31" s="57"/>
      <c r="K31" s="8"/>
    </row>
    <row r="32" spans="2:12" ht="18.75" customHeight="1" x14ac:dyDescent="0.25">
      <c r="B32" s="57"/>
      <c r="C32" s="57"/>
      <c r="D32" s="57"/>
      <c r="E32" s="57"/>
      <c r="F32" s="57"/>
      <c r="K32" s="8"/>
      <c r="L32" s="9"/>
    </row>
    <row r="33" spans="2:12" ht="5.15" customHeight="1" x14ac:dyDescent="0.25">
      <c r="B33" s="35"/>
      <c r="C33" s="35"/>
      <c r="D33" s="35"/>
      <c r="E33" s="35"/>
      <c r="F33" s="35"/>
      <c r="K33" s="8"/>
      <c r="L33" s="9"/>
    </row>
    <row r="34" spans="2:12" ht="11.5" customHeight="1" x14ac:dyDescent="0.25">
      <c r="B34" s="57" t="s">
        <v>44</v>
      </c>
      <c r="C34" s="57"/>
      <c r="D34" s="57"/>
      <c r="E34" s="57"/>
      <c r="F34" s="57"/>
      <c r="K34" s="8"/>
      <c r="L34" s="9"/>
    </row>
    <row r="35" spans="2:12" ht="15.65" customHeight="1" x14ac:dyDescent="0.25">
      <c r="B35" s="57"/>
      <c r="C35" s="57"/>
      <c r="D35" s="57"/>
      <c r="E35" s="57"/>
      <c r="F35" s="57"/>
      <c r="H35" s="2"/>
      <c r="I35" s="49">
        <f>IF(H35="",0,K35+240)</f>
        <v>0</v>
      </c>
      <c r="J35" s="49"/>
      <c r="K35" s="8"/>
      <c r="L35" s="9"/>
    </row>
    <row r="36" spans="2:12" ht="23.25" customHeight="1" x14ac:dyDescent="0.25">
      <c r="B36" s="57"/>
      <c r="C36" s="57"/>
      <c r="D36" s="57"/>
      <c r="E36" s="57"/>
      <c r="F36" s="57"/>
      <c r="K36" s="8"/>
      <c r="L36" s="9"/>
    </row>
    <row r="37" spans="2:12" ht="5.15" customHeight="1" x14ac:dyDescent="0.25">
      <c r="B37" s="35"/>
      <c r="C37" s="35"/>
      <c r="D37" s="35"/>
      <c r="E37" s="35"/>
      <c r="F37" s="35"/>
      <c r="K37" s="8"/>
      <c r="L37" s="9"/>
    </row>
    <row r="38" spans="2:12" ht="15" customHeight="1" x14ac:dyDescent="0.25">
      <c r="B38" s="58" t="s">
        <v>48</v>
      </c>
      <c r="C38" s="58"/>
      <c r="D38" s="58"/>
      <c r="E38" s="58"/>
      <c r="F38" s="58"/>
      <c r="G38" s="58"/>
      <c r="H38" s="58"/>
      <c r="I38" s="58"/>
      <c r="J38" s="58"/>
      <c r="K38" s="8"/>
      <c r="L38" s="9"/>
    </row>
    <row r="39" spans="2:12" ht="11.25" customHeight="1" x14ac:dyDescent="0.25">
      <c r="B39" s="58"/>
      <c r="C39" s="58"/>
      <c r="D39" s="58"/>
      <c r="E39" s="58"/>
      <c r="F39" s="58"/>
      <c r="G39" s="58"/>
      <c r="H39" s="58"/>
      <c r="I39" s="58"/>
      <c r="J39" s="58"/>
      <c r="K39" s="8"/>
    </row>
    <row r="40" spans="2:12" ht="30.75" customHeight="1" x14ac:dyDescent="0.25">
      <c r="B40" s="58"/>
      <c r="C40" s="58"/>
      <c r="D40" s="58"/>
      <c r="E40" s="58"/>
      <c r="F40" s="58"/>
      <c r="G40" s="58"/>
      <c r="H40" s="58"/>
      <c r="I40" s="58"/>
      <c r="J40" s="58"/>
      <c r="K40" s="8"/>
      <c r="L40" s="9"/>
    </row>
    <row r="41" spans="2:12" ht="3" customHeight="1" x14ac:dyDescent="0.25">
      <c r="B41" s="17"/>
      <c r="C41" s="17"/>
      <c r="D41" s="17"/>
      <c r="E41" s="17"/>
      <c r="F41" s="17"/>
      <c r="G41" s="17"/>
      <c r="H41" s="17"/>
      <c r="I41" s="17"/>
      <c r="J41" s="18"/>
      <c r="K41" s="8"/>
    </row>
    <row r="42" spans="2:12" x14ac:dyDescent="0.25">
      <c r="B42" s="19"/>
      <c r="C42" s="19" t="s">
        <v>35</v>
      </c>
      <c r="D42" s="9"/>
      <c r="E42" s="9"/>
      <c r="F42" s="9"/>
      <c r="G42" s="9"/>
      <c r="H42" s="19"/>
      <c r="I42" s="19" t="s">
        <v>13</v>
      </c>
      <c r="J42" s="18"/>
      <c r="K42" s="8"/>
      <c r="L42" s="9"/>
    </row>
    <row r="43" spans="2:12" ht="4.5" customHeight="1" x14ac:dyDescent="0.25">
      <c r="K43" s="8"/>
      <c r="L43" s="9"/>
    </row>
    <row r="44" spans="2:12" ht="21.75" customHeight="1" x14ac:dyDescent="0.25">
      <c r="B44" s="59" t="s">
        <v>36</v>
      </c>
      <c r="C44" s="60"/>
      <c r="D44" s="60"/>
      <c r="E44" s="60"/>
      <c r="F44" s="60"/>
      <c r="K44" s="8"/>
      <c r="L44" s="10"/>
    </row>
    <row r="45" spans="2:12" ht="15" customHeight="1" x14ac:dyDescent="0.25">
      <c r="B45" s="20" t="s">
        <v>37</v>
      </c>
      <c r="C45" s="20"/>
      <c r="D45" s="61" t="s">
        <v>38</v>
      </c>
      <c r="E45" s="61"/>
      <c r="F45" s="61"/>
      <c r="G45" s="62"/>
      <c r="H45" s="31"/>
      <c r="I45" s="49">
        <f>H45*24</f>
        <v>0</v>
      </c>
      <c r="J45" s="49"/>
      <c r="K45" s="8"/>
    </row>
    <row r="46" spans="2:12" x14ac:dyDescent="0.25">
      <c r="B46" s="63" t="s">
        <v>28</v>
      </c>
      <c r="C46" s="63"/>
      <c r="D46" s="63"/>
      <c r="E46" s="63"/>
      <c r="F46" s="63"/>
      <c r="K46" s="8"/>
      <c r="L46" s="9"/>
    </row>
    <row r="47" spans="2:12" x14ac:dyDescent="0.25">
      <c r="B47" s="21" t="s">
        <v>14</v>
      </c>
      <c r="C47" s="21" t="s">
        <v>15</v>
      </c>
      <c r="D47" s="64" t="s">
        <v>16</v>
      </c>
      <c r="E47" s="65"/>
      <c r="F47" s="66" t="s">
        <v>17</v>
      </c>
      <c r="G47" s="67"/>
      <c r="H47" s="21" t="s">
        <v>18</v>
      </c>
      <c r="K47" s="8"/>
      <c r="L47" s="9"/>
    </row>
    <row r="48" spans="2:12" ht="12" x14ac:dyDescent="0.3">
      <c r="B48" s="4"/>
      <c r="C48" s="3"/>
      <c r="D48" s="43"/>
      <c r="E48" s="44"/>
      <c r="F48" s="43"/>
      <c r="G48" s="44"/>
      <c r="H48" s="3"/>
      <c r="K48" s="8"/>
    </row>
    <row r="49" spans="2:12" ht="12" x14ac:dyDescent="0.3">
      <c r="B49" s="1"/>
      <c r="C49" s="3"/>
      <c r="D49" s="43"/>
      <c r="E49" s="44"/>
      <c r="F49" s="43"/>
      <c r="G49" s="44"/>
      <c r="H49" s="3"/>
      <c r="K49" s="8"/>
      <c r="L49" s="9"/>
    </row>
    <row r="50" spans="2:12" ht="12" x14ac:dyDescent="0.3">
      <c r="B50" s="1"/>
      <c r="C50" s="3"/>
      <c r="D50" s="43"/>
      <c r="E50" s="44"/>
      <c r="F50" s="43"/>
      <c r="G50" s="44"/>
      <c r="H50" s="3"/>
      <c r="K50" s="8"/>
      <c r="L50" s="9"/>
    </row>
    <row r="51" spans="2:12" ht="12" x14ac:dyDescent="0.3">
      <c r="B51" s="1"/>
      <c r="C51" s="3"/>
      <c r="D51" s="43"/>
      <c r="E51" s="44"/>
      <c r="F51" s="43"/>
      <c r="G51" s="44"/>
      <c r="H51" s="3"/>
      <c r="K51" s="8"/>
    </row>
    <row r="52" spans="2:12" ht="12" x14ac:dyDescent="0.3">
      <c r="B52" s="1"/>
      <c r="C52" s="3"/>
      <c r="D52" s="43"/>
      <c r="E52" s="44"/>
      <c r="F52" s="43"/>
      <c r="G52" s="44"/>
      <c r="H52" s="3"/>
      <c r="K52" s="8"/>
      <c r="L52" s="9"/>
    </row>
    <row r="53" spans="2:12" ht="12" x14ac:dyDescent="0.3">
      <c r="B53" s="1"/>
      <c r="C53" s="3"/>
      <c r="D53" s="43"/>
      <c r="E53" s="44"/>
      <c r="F53" s="43"/>
      <c r="G53" s="44"/>
      <c r="H53" s="3"/>
      <c r="K53" s="8"/>
      <c r="L53" s="9"/>
    </row>
    <row r="54" spans="2:12" x14ac:dyDescent="0.25">
      <c r="D54" s="9"/>
      <c r="E54" s="9"/>
      <c r="F54" s="48"/>
      <c r="G54" s="48"/>
      <c r="H54" s="22" t="s">
        <v>26</v>
      </c>
      <c r="I54" s="49">
        <f>SUM(H48:H53)</f>
        <v>0</v>
      </c>
      <c r="J54" s="49"/>
      <c r="K54" s="8"/>
    </row>
    <row r="55" spans="2:12" ht="10.5" customHeight="1" x14ac:dyDescent="0.25">
      <c r="K55" s="8"/>
      <c r="L55" s="9"/>
    </row>
    <row r="56" spans="2:12" ht="10.5" hidden="1" customHeight="1" outlineLevel="1" x14ac:dyDescent="0.3">
      <c r="C56" s="23"/>
      <c r="D56" s="50" t="s">
        <v>19</v>
      </c>
      <c r="E56" s="51"/>
      <c r="F56" s="51"/>
      <c r="G56" s="51"/>
      <c r="H56" s="52"/>
      <c r="I56" s="53">
        <f>SUM(I27,I30,I35)</f>
        <v>0</v>
      </c>
      <c r="J56" s="54"/>
      <c r="K56" s="8"/>
      <c r="L56" s="9"/>
    </row>
    <row r="57" spans="2:12" ht="12.75" hidden="1" customHeight="1" outlineLevel="1" x14ac:dyDescent="0.3">
      <c r="C57" s="23"/>
      <c r="D57" s="24"/>
      <c r="E57" s="25"/>
      <c r="F57" s="26"/>
      <c r="G57" s="26"/>
      <c r="H57" s="27" t="s">
        <v>20</v>
      </c>
      <c r="I57" s="40">
        <f>SUM(I45,I54)</f>
        <v>0</v>
      </c>
      <c r="J57" s="41"/>
      <c r="K57" s="8"/>
      <c r="L57" s="10"/>
    </row>
    <row r="58" spans="2:12" ht="13.5" customHeight="1" collapsed="1" x14ac:dyDescent="0.3">
      <c r="C58" s="28"/>
      <c r="D58" s="19"/>
      <c r="E58" s="36"/>
      <c r="F58" s="37"/>
      <c r="G58" s="37"/>
      <c r="H58" s="38" t="s">
        <v>21</v>
      </c>
      <c r="I58" s="42">
        <f>SUM(I56:I57)</f>
        <v>0</v>
      </c>
      <c r="J58" s="42"/>
      <c r="K58" s="8"/>
    </row>
    <row r="59" spans="2:12" x14ac:dyDescent="0.25">
      <c r="K59" s="8"/>
      <c r="L59" s="9"/>
    </row>
    <row r="60" spans="2:12" ht="30" customHeight="1" x14ac:dyDescent="0.3">
      <c r="B60" s="29" t="s">
        <v>23</v>
      </c>
      <c r="C60" s="43"/>
      <c r="D60" s="44"/>
      <c r="F60" s="29" t="s">
        <v>22</v>
      </c>
      <c r="G60" s="29"/>
      <c r="H60" s="45"/>
      <c r="I60" s="43"/>
      <c r="J60" s="45"/>
      <c r="K60" s="8"/>
      <c r="L60" s="9"/>
    </row>
    <row r="61" spans="2:12" x14ac:dyDescent="0.25">
      <c r="K61" s="8"/>
      <c r="L61" s="10"/>
    </row>
    <row r="62" spans="2:12" x14ac:dyDescent="0.25">
      <c r="B62" s="30"/>
      <c r="C62" s="46"/>
      <c r="D62" s="46"/>
      <c r="G62" s="47"/>
      <c r="H62" s="47"/>
      <c r="I62" s="47"/>
      <c r="J62" s="47"/>
      <c r="K62" s="8"/>
    </row>
    <row r="63" spans="2:12" x14ac:dyDescent="0.25">
      <c r="C63" s="46"/>
      <c r="D63" s="46"/>
      <c r="G63" s="47"/>
      <c r="H63" s="47"/>
      <c r="I63" s="47"/>
      <c r="J63" s="47"/>
      <c r="K63" s="8"/>
      <c r="L63" s="9"/>
    </row>
    <row r="64" spans="2:12" ht="15" customHeight="1" x14ac:dyDescent="0.25">
      <c r="C64" s="5" t="s">
        <v>24</v>
      </c>
      <c r="G64" s="14" t="s">
        <v>40</v>
      </c>
      <c r="H64" s="14"/>
      <c r="K64" s="8"/>
      <c r="L64" s="9"/>
    </row>
    <row r="65" spans="2:12" ht="8.25" customHeight="1" x14ac:dyDescent="0.25">
      <c r="K65" s="8"/>
      <c r="L65" s="10"/>
    </row>
    <row r="66" spans="2:12" ht="12.75" customHeight="1" x14ac:dyDescent="0.25">
      <c r="B66" s="39" t="s">
        <v>39</v>
      </c>
      <c r="C66" s="39"/>
      <c r="D66" s="39"/>
      <c r="E66" s="39"/>
      <c r="F66" s="39"/>
      <c r="G66" s="39"/>
      <c r="H66" s="39"/>
      <c r="I66" s="39"/>
      <c r="J66" s="39"/>
    </row>
  </sheetData>
  <sheetProtection algorithmName="SHA-512" hashValue="qGs0RM5/7U3pyV+ZL72F1hJVba+yJnoQ09PJOwfAa0SIAAz13dbvrUunrurJZPe+xnJo7AjbjJwpbtjCbd4qrg==" saltValue="ug8hLUnnyhe3tFeDIjGJTQ==" spinCount="100000" sheet="1" selectLockedCells="1"/>
  <mergeCells count="69">
    <mergeCell ref="I35:J35"/>
    <mergeCell ref="B1:K1"/>
    <mergeCell ref="L2:L3"/>
    <mergeCell ref="C3:D3"/>
    <mergeCell ref="H3:J3"/>
    <mergeCell ref="C4:D4"/>
    <mergeCell ref="H4:J4"/>
    <mergeCell ref="D18:E18"/>
    <mergeCell ref="I18:J18"/>
    <mergeCell ref="C5:D5"/>
    <mergeCell ref="H5:J5"/>
    <mergeCell ref="C6:D6"/>
    <mergeCell ref="H6:J6"/>
    <mergeCell ref="C7:D7"/>
    <mergeCell ref="H7:J7"/>
    <mergeCell ref="B9:J10"/>
    <mergeCell ref="C12:D12"/>
    <mergeCell ref="B14:J15"/>
    <mergeCell ref="D17:E17"/>
    <mergeCell ref="I17:J17"/>
    <mergeCell ref="D19:E19"/>
    <mergeCell ref="I19:J19"/>
    <mergeCell ref="D20:E20"/>
    <mergeCell ref="I20:J20"/>
    <mergeCell ref="D21:E21"/>
    <mergeCell ref="I21:J21"/>
    <mergeCell ref="D22:E22"/>
    <mergeCell ref="I22:J22"/>
    <mergeCell ref="D23:E23"/>
    <mergeCell ref="I23:J23"/>
    <mergeCell ref="C25:F25"/>
    <mergeCell ref="I25:J25"/>
    <mergeCell ref="C26:F26"/>
    <mergeCell ref="I26:J26"/>
    <mergeCell ref="B27:H27"/>
    <mergeCell ref="I27:J27"/>
    <mergeCell ref="D49:E49"/>
    <mergeCell ref="F49:G49"/>
    <mergeCell ref="B29:F32"/>
    <mergeCell ref="I30:J30"/>
    <mergeCell ref="B38:J40"/>
    <mergeCell ref="B44:F44"/>
    <mergeCell ref="D45:G45"/>
    <mergeCell ref="I45:J45"/>
    <mergeCell ref="B46:F46"/>
    <mergeCell ref="D47:E47"/>
    <mergeCell ref="F47:G47"/>
    <mergeCell ref="D48:E48"/>
    <mergeCell ref="F48:G48"/>
    <mergeCell ref="B34:F36"/>
    <mergeCell ref="D50:E50"/>
    <mergeCell ref="F50:G50"/>
    <mergeCell ref="D51:E51"/>
    <mergeCell ref="F51:G51"/>
    <mergeCell ref="D52:E52"/>
    <mergeCell ref="F52:G52"/>
    <mergeCell ref="D53:E53"/>
    <mergeCell ref="F53:G53"/>
    <mergeCell ref="F54:G54"/>
    <mergeCell ref="I54:J54"/>
    <mergeCell ref="D56:H56"/>
    <mergeCell ref="I56:J56"/>
    <mergeCell ref="B66:J66"/>
    <mergeCell ref="I57:J57"/>
    <mergeCell ref="I58:J58"/>
    <mergeCell ref="C60:D60"/>
    <mergeCell ref="H60:J60"/>
    <mergeCell ref="C62:D63"/>
    <mergeCell ref="G62:J63"/>
  </mergeCells>
  <pageMargins left="0.15748031496062992" right="0.15748031496062992" top="0.9055118110236221" bottom="0.39370078740157483" header="0.11811023622047245" footer="0.31496062992125984"/>
  <pageSetup paperSize="9" scale="94" orientation="portrait" r:id="rId1"/>
  <headerFooter scaleWithDoc="0">
    <oddHeader xml:space="preserve">&amp;L&amp;G&amp;R&amp;"Arial,Standard"&amp;8
Bildungs- und Kulturdirektion      
Mittelschul- und Berufsbildungsamt, Abteilung Mittelschulen
</oddHeader>
    <oddFooter>&amp;L&amp;7   &amp;C&amp;"Arial,Standard"&amp;6 2021.BKD.17884/1476208&amp;"-,Standard"&amp;7
&amp;R&amp;"Arial,Standard"&amp;6&amp;P/&amp;N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5</xdr:col>
                    <xdr:colOff>342900</xdr:colOff>
                    <xdr:row>16</xdr:row>
                    <xdr:rowOff>304800</xdr:rowOff>
                  </from>
                  <to>
                    <xdr:col>5</xdr:col>
                    <xdr:colOff>647700</xdr:colOff>
                    <xdr:row>18</xdr:row>
                    <xdr:rowOff>19050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5</xdr:col>
                    <xdr:colOff>355600</xdr:colOff>
                    <xdr:row>19</xdr:row>
                    <xdr:rowOff>0</xdr:rowOff>
                  </from>
                  <to>
                    <xdr:col>5</xdr:col>
                    <xdr:colOff>565150</xdr:colOff>
                    <xdr:row>20</xdr:row>
                    <xdr:rowOff>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5</xdr:col>
                    <xdr:colOff>355600</xdr:colOff>
                    <xdr:row>18</xdr:row>
                    <xdr:rowOff>0</xdr:rowOff>
                  </from>
                  <to>
                    <xdr:col>5</xdr:col>
                    <xdr:colOff>565150</xdr:colOff>
                    <xdr:row>19</xdr:row>
                    <xdr:rowOff>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5</xdr:col>
                    <xdr:colOff>355600</xdr:colOff>
                    <xdr:row>20</xdr:row>
                    <xdr:rowOff>146050</xdr:rowOff>
                  </from>
                  <to>
                    <xdr:col>5</xdr:col>
                    <xdr:colOff>565150</xdr:colOff>
                    <xdr:row>22</xdr:row>
                    <xdr:rowOff>12700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5</xdr:col>
                    <xdr:colOff>355600</xdr:colOff>
                    <xdr:row>19</xdr:row>
                    <xdr:rowOff>146050</xdr:rowOff>
                  </from>
                  <to>
                    <xdr:col>5</xdr:col>
                    <xdr:colOff>565150</xdr:colOff>
                    <xdr:row>21</xdr:row>
                    <xdr:rowOff>12700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5</xdr:col>
                    <xdr:colOff>355600</xdr:colOff>
                    <xdr:row>22</xdr:row>
                    <xdr:rowOff>12700</xdr:rowOff>
                  </from>
                  <to>
                    <xdr:col>5</xdr:col>
                    <xdr:colOff>565150</xdr:colOff>
                    <xdr:row>22</xdr:row>
                    <xdr:rowOff>152400</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7</xdr:col>
                    <xdr:colOff>374650</xdr:colOff>
                    <xdr:row>16</xdr:row>
                    <xdr:rowOff>241300</xdr:rowOff>
                  </from>
                  <to>
                    <xdr:col>7</xdr:col>
                    <xdr:colOff>584200</xdr:colOff>
                    <xdr:row>18</xdr:row>
                    <xdr:rowOff>31750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7</xdr:col>
                    <xdr:colOff>374650</xdr:colOff>
                    <xdr:row>19</xdr:row>
                    <xdr:rowOff>0</xdr:rowOff>
                  </from>
                  <to>
                    <xdr:col>7</xdr:col>
                    <xdr:colOff>584200</xdr:colOff>
                    <xdr:row>20</xdr:row>
                    <xdr:rowOff>0</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7</xdr:col>
                    <xdr:colOff>374650</xdr:colOff>
                    <xdr:row>18</xdr:row>
                    <xdr:rowOff>0</xdr:rowOff>
                  </from>
                  <to>
                    <xdr:col>7</xdr:col>
                    <xdr:colOff>584200</xdr:colOff>
                    <xdr:row>19</xdr:row>
                    <xdr:rowOff>0</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7</xdr:col>
                    <xdr:colOff>361950</xdr:colOff>
                    <xdr:row>20</xdr:row>
                    <xdr:rowOff>146050</xdr:rowOff>
                  </from>
                  <to>
                    <xdr:col>7</xdr:col>
                    <xdr:colOff>571500</xdr:colOff>
                    <xdr:row>22</xdr:row>
                    <xdr:rowOff>0</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7</xdr:col>
                    <xdr:colOff>374650</xdr:colOff>
                    <xdr:row>20</xdr:row>
                    <xdr:rowOff>0</xdr:rowOff>
                  </from>
                  <to>
                    <xdr:col>7</xdr:col>
                    <xdr:colOff>584200</xdr:colOff>
                    <xdr:row>21</xdr:row>
                    <xdr:rowOff>0</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7</xdr:col>
                    <xdr:colOff>374650</xdr:colOff>
                    <xdr:row>22</xdr:row>
                    <xdr:rowOff>0</xdr:rowOff>
                  </from>
                  <to>
                    <xdr:col>7</xdr:col>
                    <xdr:colOff>584200</xdr:colOff>
                    <xdr:row>22</xdr:row>
                    <xdr:rowOff>152400</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7</xdr:col>
                    <xdr:colOff>0</xdr:colOff>
                    <xdr:row>5</xdr:row>
                    <xdr:rowOff>127000</xdr:rowOff>
                  </from>
                  <to>
                    <xdr:col>7</xdr:col>
                    <xdr:colOff>285750</xdr:colOff>
                    <xdr:row>7</xdr:row>
                    <xdr:rowOff>12700</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7</xdr:col>
                    <xdr:colOff>774700</xdr:colOff>
                    <xdr:row>5</xdr:row>
                    <xdr:rowOff>127000</xdr:rowOff>
                  </from>
                  <to>
                    <xdr:col>8</xdr:col>
                    <xdr:colOff>19050</xdr:colOff>
                    <xdr:row>7</xdr:row>
                    <xdr:rowOff>19050</xdr:rowOff>
                  </to>
                </anchor>
              </controlPr>
            </control>
          </mc:Choice>
        </mc:AlternateContent>
        <mc:AlternateContent xmlns:mc="http://schemas.openxmlformats.org/markup-compatibility/2006">
          <mc:Choice Requires="x14">
            <control shapeId="15381" r:id="rId19" name="Check Box 21">
              <controlPr defaultSize="0" autoFill="0" autoLine="0" autoPict="0">
                <anchor moveWithCells="1">
                  <from>
                    <xdr:col>8</xdr:col>
                    <xdr:colOff>241300</xdr:colOff>
                    <xdr:row>41</xdr:row>
                    <xdr:rowOff>0</xdr:rowOff>
                  </from>
                  <to>
                    <xdr:col>8</xdr:col>
                    <xdr:colOff>450850</xdr:colOff>
                    <xdr:row>42</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Entschädigung FM SA GS </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Wäckerlin Mirjam, ERZ-MBA-AMS</dc:creator>
  <cp:lastModifiedBy>Bogec Nancy, BKD-MBA-AMS</cp:lastModifiedBy>
  <cp:lastPrinted>2020-07-17T09:38:16Z</cp:lastPrinted>
  <dcterms:created xsi:type="dcterms:W3CDTF">2020-07-17T07:12:03Z</dcterms:created>
  <dcterms:modified xsi:type="dcterms:W3CDTF">2024-10-24T06:49:53Z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2024-04-16T10:32:50Z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8a71814b-6b02-4017-889b-af3d016616fc</vt:lpwstr>
  </property>
  <property fmtid="{D5CDD505-2E9C-101B-9397-08002B2CF9AE}" pid="8" name="MSIP_Label_74fdd986-87d9-48c6-acda-407b1ab5fef0_ContentBits">
    <vt:lpwstr>0</vt:lpwstr>
  </property>
</Properties>
</file>