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RX9\Z_Systems\RedirectedFolders\Documents\CMIAXIOMA\5e5a38b6b4614ae29091dc9c0fc806b0\"/>
    </mc:Choice>
  </mc:AlternateContent>
  <bookViews>
    <workbookView xWindow="360" yWindow="30" windowWidth="11580" windowHeight="8580"/>
  </bookViews>
  <sheets>
    <sheet name="Tabelle1" sheetId="1" r:id="rId1"/>
  </sheets>
  <definedNames>
    <definedName name="_xlnm.Print_Area" localSheetId="0">Tabelle1!$A$1:$K$72</definedName>
    <definedName name="Kontrollkästchen2" localSheetId="0">Tabelle1!$D$21</definedName>
    <definedName name="Kontrollkästchen6" localSheetId="0">Tabelle1!$G$21</definedName>
  </definedNames>
  <calcPr calcId="162913"/>
</workbook>
</file>

<file path=xl/calcChain.xml><?xml version="1.0" encoding="utf-8"?>
<calcChain xmlns="http://schemas.openxmlformats.org/spreadsheetml/2006/main">
  <c r="I31" i="1" l="1"/>
  <c r="H35" i="1" l="1"/>
  <c r="K36" i="1" s="1"/>
  <c r="K57" i="1"/>
  <c r="K51" i="1"/>
  <c r="G36" i="1"/>
  <c r="H36" i="1" s="1"/>
  <c r="I29" i="1"/>
  <c r="I30" i="1"/>
  <c r="K48" i="1"/>
  <c r="K49" i="1"/>
  <c r="K53" i="1"/>
  <c r="K59" i="1" l="1"/>
  <c r="K32" i="1"/>
  <c r="K38" i="1" s="1"/>
  <c r="K62" i="1" l="1"/>
</calcChain>
</file>

<file path=xl/sharedStrings.xml><?xml version="1.0" encoding="utf-8"?>
<sst xmlns="http://schemas.openxmlformats.org/spreadsheetml/2006/main" count="104" uniqueCount="69">
  <si>
    <t xml:space="preserve"> </t>
  </si>
  <si>
    <t xml:space="preserve">Strasse/Nr: </t>
  </si>
  <si>
    <t xml:space="preserve">PLZ/Ort: </t>
  </si>
  <si>
    <t xml:space="preserve">Schriftliche Prüfungen </t>
  </si>
  <si>
    <t xml:space="preserve">Mündliche Prüfungen </t>
  </si>
  <si>
    <t xml:space="preserve">Verschiedenes:  </t>
  </si>
  <si>
    <t xml:space="preserve">Gesamttotal </t>
  </si>
  <si>
    <t xml:space="preserve">von </t>
  </si>
  <si>
    <t xml:space="preserve">bis </t>
  </si>
  <si>
    <t xml:space="preserve">CH </t>
  </si>
  <si>
    <t xml:space="preserve">(bitte anklicken) </t>
  </si>
  <si>
    <t>Anzahl</t>
  </si>
  <si>
    <t>Ansatz</t>
  </si>
  <si>
    <t>Total</t>
  </si>
  <si>
    <t xml:space="preserve">Bahn 2. Klasse         </t>
  </si>
  <si>
    <t xml:space="preserve">1/2.Tax   </t>
  </si>
  <si>
    <t>Bahn 1. Klasse</t>
  </si>
  <si>
    <t>Jahr</t>
  </si>
  <si>
    <t xml:space="preserve">Name </t>
  </si>
  <si>
    <t>Vorname</t>
  </si>
  <si>
    <t>Einsatzort/Schule</t>
  </si>
  <si>
    <t>Fach</t>
  </si>
  <si>
    <t>AHV-Nr.</t>
  </si>
  <si>
    <t>IBAN-Nummer</t>
  </si>
  <si>
    <t>Geburtsdatum</t>
  </si>
  <si>
    <t xml:space="preserve">Ort, Datum </t>
  </si>
  <si>
    <t xml:space="preserve">Unterschrift </t>
  </si>
  <si>
    <t>CHF</t>
  </si>
  <si>
    <t>Betrag</t>
  </si>
  <si>
    <t>Mind.</t>
  </si>
  <si>
    <t xml:space="preserve">Telefon, Porto, Bus usw. (Auslagen sind zu belegen) </t>
  </si>
  <si>
    <t xml:space="preserve">Übernachtungen (mit Frühstück) </t>
  </si>
  <si>
    <t>Subtotal</t>
  </si>
  <si>
    <t>Effektive Kosten Übernachtungen total</t>
  </si>
  <si>
    <t>SBB Retourfahrten</t>
  </si>
  <si>
    <t>Mittagessen</t>
  </si>
  <si>
    <t xml:space="preserve">Nachtessen </t>
  </si>
  <si>
    <t>Datum, Visum Leistungs-/Rechnungsprüfung</t>
  </si>
  <si>
    <t>Datum, Visum Finanzkompetente Stelle</t>
  </si>
  <si>
    <t xml:space="preserve">Kontrollierte Arbeiten </t>
  </si>
  <si>
    <t>mit Prüfungsdauer 2h</t>
  </si>
  <si>
    <t>mit Prüfungsdauer 4h</t>
  </si>
  <si>
    <t>Geprüfte Kandidaten/innen</t>
  </si>
  <si>
    <t>Cornelia Rabl Blaser</t>
  </si>
  <si>
    <t>3012 Bern</t>
  </si>
  <si>
    <t>3012 Berne</t>
  </si>
  <si>
    <t>Anzahl Prüfungshalbtage</t>
  </si>
  <si>
    <t>Hochschulstrasse 6</t>
  </si>
  <si>
    <t>(pro ganzer Prüfungstag zwei Halbtage eintragen)</t>
  </si>
  <si>
    <t>(nebenamtliche Tätigkeit gemäss Artikel 3, Absatz 5 Personalgesetz)</t>
  </si>
  <si>
    <t>Total Prüfungen</t>
  </si>
  <si>
    <t>Total Spesen (*)</t>
  </si>
  <si>
    <t>AHV/IV/EO/ALV Unselbständigerwerbende/r: Antrag auf Beiträge bei geringfügigem Verdienst</t>
  </si>
  <si>
    <t>Antrag auf Beiträge bei geringfügigem Verdienst</t>
  </si>
  <si>
    <t>Ja</t>
  </si>
  <si>
    <t>Nach Art. 34d der AHV-Verordnung ist das Entgelt aus einer unselbständigen Erwerbstätigkeit je Arbeitgeber bis 
CHF 2'300.00 (Stand 2017) AHV/IV/EO/ALV-abzugsbefreit (sogenannter geringfügiger Verdienst). Ich beantrage jedoch, dass mir trotz des geringfügigen Verdienstes die AHV/IV/EO/ALV-Arbeitnehmerbeiträge rückwirkend für das laufende Jahr in Abzug gebracht und zusammen mit den Arbeitgeberbeiträgen an die Ausgleichskasse entrichtet werden.</t>
  </si>
  <si>
    <t>Die Entschädigung wird Kantonsangestellten und Lehrern/Lehrerinnen auf das bestehende Lohnkonto überwiesen. Nicht-Kantonsangestellte bitte IBAN-Nummer angeben.</t>
  </si>
  <si>
    <t xml:space="preserve">Spesen (falls zwingend mit der Expertentätigkeit verbunden) </t>
  </si>
  <si>
    <t>Bildungs- und Kulturdirektion</t>
  </si>
  <si>
    <t xml:space="preserve">Direction de l'instruction publique et de la culture  </t>
  </si>
  <si>
    <t>mit Prüfungsdauer 3h</t>
  </si>
  <si>
    <t>(*) Spesen Übernachtungen: Vergütet werden die effektiven Auslagen bis max. CHF 150.00 pro Übernachtung; Auslagen über CHF 60.00 sind zu belegen. 
Spesen Reisekosten: Vergütet werden die effektiven Bahnkosten. Für Reisen mit dem Personenwagen wird ein Billet 1. Klasse vergütet.</t>
  </si>
  <si>
    <t>Maturitätskommission des Kantons Bern (KMK)</t>
  </si>
  <si>
    <t>Prüfungsentschädigung Expertinnen / Experten - Maturitätsprüfungen</t>
  </si>
  <si>
    <t>Tel. 031 684 83 73</t>
  </si>
  <si>
    <t>Tél. 031 684 83 73</t>
  </si>
  <si>
    <t>E-Mail: kmk.lehre@unibe.ch</t>
  </si>
  <si>
    <t>Geschäftsstelle KMK</t>
  </si>
  <si>
    <t>Bureau 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</si>
</sst>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Helvetica"/>
    </font>
    <font>
      <sz val="12"/>
      <name val="Helvetica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6"/>
      <name val="Helvetica"/>
    </font>
    <font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7" fillId="0" borderId="1" xfId="0" applyFont="1" applyBorder="1" applyAlignment="1" applyProtection="1"/>
    <xf numFmtId="164" fontId="7" fillId="0" borderId="1" xfId="1" applyFont="1" applyBorder="1" applyAlignment="1" applyProtection="1"/>
    <xf numFmtId="2" fontId="12" fillId="0" borderId="1" xfId="0" applyNumberFormat="1" applyFont="1" applyBorder="1" applyAlignment="1" applyProtection="1"/>
    <xf numFmtId="165" fontId="7" fillId="0" borderId="1" xfId="0" applyNumberFormat="1" applyFont="1" applyFill="1" applyBorder="1" applyProtection="1"/>
    <xf numFmtId="0" fontId="0" fillId="0" borderId="2" xfId="0" applyBorder="1" applyProtection="1"/>
    <xf numFmtId="0" fontId="6" fillId="0" borderId="3" xfId="0" applyFont="1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12" fillId="0" borderId="6" xfId="0" applyFont="1" applyBorder="1" applyAlignment="1" applyProtection="1"/>
    <xf numFmtId="2" fontId="7" fillId="0" borderId="7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5" xfId="0" applyFont="1" applyBorder="1" applyProtection="1"/>
    <xf numFmtId="2" fontId="12" fillId="0" borderId="7" xfId="0" applyNumberFormat="1" applyFont="1" applyBorder="1" applyAlignment="1" applyProtection="1"/>
    <xf numFmtId="0" fontId="7" fillId="0" borderId="0" xfId="0" applyFont="1" applyBorder="1" applyProtection="1"/>
    <xf numFmtId="0" fontId="9" fillId="0" borderId="8" xfId="0" applyFont="1" applyBorder="1" applyAlignment="1" applyProtection="1"/>
    <xf numFmtId="2" fontId="9" fillId="0" borderId="9" xfId="0" applyNumberFormat="1" applyFont="1" applyBorder="1" applyAlignment="1" applyProtection="1"/>
    <xf numFmtId="0" fontId="9" fillId="0" borderId="6" xfId="0" applyFont="1" applyBorder="1" applyAlignment="1" applyProtection="1"/>
    <xf numFmtId="0" fontId="0" fillId="0" borderId="2" xfId="0" applyBorder="1" applyAlignment="1" applyProtection="1"/>
    <xf numFmtId="0" fontId="7" fillId="0" borderId="3" xfId="0" applyFont="1" applyBorder="1" applyProtection="1"/>
    <xf numFmtId="2" fontId="7" fillId="0" borderId="5" xfId="0" applyNumberFormat="1" applyFont="1" applyFill="1" applyBorder="1" applyProtection="1"/>
    <xf numFmtId="164" fontId="7" fillId="0" borderId="0" xfId="1" applyFont="1" applyBorder="1" applyAlignment="1" applyProtection="1"/>
    <xf numFmtId="0" fontId="0" fillId="0" borderId="0" xfId="0" applyProtection="1"/>
    <xf numFmtId="0" fontId="3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0" fillId="0" borderId="0" xfId="0" applyBorder="1" applyProtection="1"/>
    <xf numFmtId="0" fontId="5" fillId="0" borderId="5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4" fillId="0" borderId="0" xfId="0" applyFont="1" applyProtection="1"/>
    <xf numFmtId="0" fontId="8" fillId="0" borderId="0" xfId="0" applyFont="1" applyProtection="1"/>
    <xf numFmtId="0" fontId="7" fillId="0" borderId="0" xfId="0" applyFont="1" applyFill="1" applyBorder="1" applyAlignment="1" applyProtection="1"/>
    <xf numFmtId="164" fontId="7" fillId="0" borderId="0" xfId="1" applyFont="1" applyFill="1" applyBorder="1" applyAlignment="1" applyProtection="1"/>
    <xf numFmtId="0" fontId="9" fillId="0" borderId="0" xfId="0" applyFont="1" applyProtection="1"/>
    <xf numFmtId="0" fontId="7" fillId="0" borderId="11" xfId="0" applyFont="1" applyBorder="1" applyAlignment="1" applyProtection="1"/>
    <xf numFmtId="0" fontId="9" fillId="0" borderId="0" xfId="0" applyFont="1" applyAlignment="1" applyProtection="1">
      <alignment horizontal="right"/>
    </xf>
    <xf numFmtId="0" fontId="7" fillId="0" borderId="1" xfId="0" applyFont="1" applyFill="1" applyBorder="1" applyProtection="1"/>
    <xf numFmtId="0" fontId="12" fillId="0" borderId="0" xfId="0" applyFont="1" applyProtection="1"/>
    <xf numFmtId="164" fontId="7" fillId="0" borderId="5" xfId="1" applyFont="1" applyBorder="1" applyAlignment="1" applyProtection="1"/>
    <xf numFmtId="0" fontId="0" fillId="0" borderId="5" xfId="0" applyFill="1" applyBorder="1" applyAlignment="1" applyProtection="1"/>
    <xf numFmtId="0" fontId="7" fillId="0" borderId="1" xfId="0" applyFont="1" applyBorder="1" applyProtection="1"/>
    <xf numFmtId="0" fontId="7" fillId="0" borderId="0" xfId="0" applyFont="1" applyBorder="1" applyAlignment="1" applyProtection="1"/>
    <xf numFmtId="0" fontId="6" fillId="0" borderId="0" xfId="0" applyFo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top"/>
    </xf>
    <xf numFmtId="0" fontId="6" fillId="0" borderId="0" xfId="0" applyFont="1" applyBorder="1" applyProtection="1"/>
    <xf numFmtId="2" fontId="12" fillId="0" borderId="0" xfId="0" applyNumberFormat="1" applyFont="1" applyFill="1" applyBorder="1" applyAlignment="1" applyProtection="1"/>
    <xf numFmtId="165" fontId="7" fillId="0" borderId="0" xfId="0" applyNumberFormat="1" applyFont="1" applyFill="1" applyBorder="1" applyProtection="1"/>
    <xf numFmtId="0" fontId="6" fillId="0" borderId="0" xfId="0" applyFont="1" applyAlignment="1" applyProtection="1">
      <alignment vertical="top" wrapText="1"/>
    </xf>
    <xf numFmtId="4" fontId="7" fillId="0" borderId="1" xfId="0" applyNumberFormat="1" applyFont="1" applyBorder="1" applyAlignment="1" applyProtection="1"/>
    <xf numFmtId="0" fontId="7" fillId="2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/>
    <xf numFmtId="2" fontId="9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12" fillId="0" borderId="0" xfId="0" applyFont="1" applyAlignment="1" applyProtection="1"/>
    <xf numFmtId="0" fontId="0" fillId="0" borderId="0" xfId="0" applyAlignment="1" applyProtection="1"/>
    <xf numFmtId="0" fontId="7" fillId="0" borderId="5" xfId="0" applyFont="1" applyBorder="1" applyAlignment="1" applyProtection="1"/>
    <xf numFmtId="0" fontId="15" fillId="0" borderId="0" xfId="0" applyFont="1" applyProtection="1"/>
    <xf numFmtId="0" fontId="16" fillId="0" borderId="0" xfId="0" applyFont="1" applyProtection="1"/>
    <xf numFmtId="0" fontId="12" fillId="0" borderId="13" xfId="0" applyFont="1" applyBorder="1" applyAlignment="1" applyProtection="1"/>
    <xf numFmtId="0" fontId="0" fillId="0" borderId="5" xfId="0" applyBorder="1" applyProtection="1"/>
    <xf numFmtId="2" fontId="7" fillId="0" borderId="10" xfId="0" applyNumberFormat="1" applyFont="1" applyBorder="1" applyAlignment="1" applyProtection="1"/>
    <xf numFmtId="0" fontId="7" fillId="0" borderId="0" xfId="0" applyFont="1" applyBorder="1" applyAlignment="1" applyProtection="1">
      <alignment horizontal="center" wrapText="1"/>
    </xf>
    <xf numFmtId="0" fontId="7" fillId="0" borderId="10" xfId="0" applyFont="1" applyBorder="1" applyProtection="1"/>
    <xf numFmtId="0" fontId="0" fillId="0" borderId="13" xfId="0" applyBorder="1" applyAlignment="1" applyProtection="1"/>
    <xf numFmtId="0" fontId="0" fillId="0" borderId="4" xfId="0" applyBorder="1" applyProtection="1"/>
    <xf numFmtId="0" fontId="0" fillId="0" borderId="14" xfId="0" applyBorder="1" applyProtection="1"/>
    <xf numFmtId="0" fontId="9" fillId="0" borderId="4" xfId="0" applyFont="1" applyBorder="1" applyProtection="1"/>
    <xf numFmtId="0" fontId="6" fillId="0" borderId="0" xfId="0" applyFont="1" applyAlignment="1" applyProtection="1">
      <alignment vertical="center" wrapText="1"/>
    </xf>
    <xf numFmtId="0" fontId="17" fillId="0" borderId="0" xfId="0" applyFont="1" applyBorder="1" applyProtection="1"/>
    <xf numFmtId="0" fontId="0" fillId="0" borderId="0" xfId="0" applyAlignment="1" applyProtection="1">
      <alignment vertical="top"/>
    </xf>
    <xf numFmtId="0" fontId="7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horizontal="left" indent="2"/>
    </xf>
    <xf numFmtId="0" fontId="1" fillId="0" borderId="0" xfId="0" applyFont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/>
    <xf numFmtId="2" fontId="7" fillId="0" borderId="1" xfId="0" applyNumberFormat="1" applyFont="1" applyFill="1" applyBorder="1" applyAlignment="1" applyProtection="1">
      <alignment vertical="center"/>
    </xf>
    <xf numFmtId="0" fontId="0" fillId="0" borderId="15" xfId="0" applyBorder="1" applyAlignment="1" applyProtection="1"/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0" fillId="0" borderId="7" xfId="0" applyBorder="1" applyAlignment="1" applyProtection="1"/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7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indent="2"/>
    </xf>
    <xf numFmtId="0" fontId="0" fillId="0" borderId="0" xfId="0" applyAlignment="1" applyProtection="1">
      <alignment horizontal="left" indent="2"/>
    </xf>
    <xf numFmtId="0" fontId="6" fillId="3" borderId="6" xfId="0" applyFont="1" applyFill="1" applyBorder="1" applyAlignment="1" applyProtection="1">
      <alignment vertical="top"/>
      <protection locked="0"/>
    </xf>
    <xf numFmtId="0" fontId="6" fillId="3" borderId="7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3" borderId="6" xfId="0" applyFont="1" applyFill="1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7" fillId="0" borderId="0" xfId="0" applyFont="1" applyAlignment="1" applyProtection="1"/>
    <xf numFmtId="0" fontId="5" fillId="2" borderId="6" xfId="0" applyFont="1" applyFill="1" applyBorder="1" applyAlignment="1" applyProtection="1">
      <protection locked="0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7" fillId="2" borderId="6" xfId="0" applyFont="1" applyFill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19050</xdr:rowOff>
        </xdr:from>
        <xdr:to>
          <xdr:col>1</xdr:col>
          <xdr:colOff>336550</xdr:colOff>
          <xdr:row>54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53</xdr:row>
          <xdr:rowOff>19050</xdr:rowOff>
        </xdr:from>
        <xdr:to>
          <xdr:col>2</xdr:col>
          <xdr:colOff>361950</xdr:colOff>
          <xdr:row>54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53</xdr:row>
          <xdr:rowOff>31750</xdr:rowOff>
        </xdr:from>
        <xdr:to>
          <xdr:col>4</xdr:col>
          <xdr:colOff>381000</xdr:colOff>
          <xdr:row>54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527050</xdr:colOff>
          <xdr:row>41</xdr:row>
          <xdr:rowOff>12700</xdr:rowOff>
        </xdr:from>
        <xdr:to>
          <xdr:col>8</xdr:col>
          <xdr:colOff>831850</xdr:colOff>
          <xdr:row>42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139"/>
  <sheetViews>
    <sheetView tabSelected="1" zoomScale="60" zoomScaleNormal="60" zoomScaleSheetLayoutView="110" zoomScalePageLayoutView="70" workbookViewId="0">
      <selection activeCell="G68" sqref="G68:J68"/>
    </sheetView>
  </sheetViews>
  <sheetFormatPr baseColWidth="10" defaultColWidth="11.453125" defaultRowHeight="12.5" x14ac:dyDescent="0.25"/>
  <cols>
    <col min="1" max="1" width="7.81640625" style="22" customWidth="1"/>
    <col min="2" max="2" width="20.7265625" style="22" customWidth="1"/>
    <col min="3" max="3" width="15.54296875" style="22" customWidth="1"/>
    <col min="4" max="4" width="11.453125" style="22"/>
    <col min="5" max="5" width="7.26953125" style="22" customWidth="1"/>
    <col min="6" max="6" width="4.1796875" style="22" customWidth="1"/>
    <col min="7" max="7" width="14" style="22" customWidth="1"/>
    <col min="8" max="8" width="11.453125" style="22"/>
    <col min="9" max="9" width="24.1796875" style="22" customWidth="1"/>
    <col min="10" max="10" width="7.54296875" style="22" customWidth="1"/>
    <col min="11" max="11" width="13.7265625" style="22" customWidth="1"/>
    <col min="12" max="16384" width="11.453125" style="22"/>
  </cols>
  <sheetData>
    <row r="1" spans="2:10" s="74" customFormat="1" ht="11" x14ac:dyDescent="0.25">
      <c r="B1" s="73" t="s">
        <v>58</v>
      </c>
      <c r="C1" s="73"/>
      <c r="D1" s="73"/>
      <c r="E1" s="73"/>
      <c r="F1" s="73"/>
      <c r="G1" s="73" t="s">
        <v>59</v>
      </c>
      <c r="H1" s="73"/>
    </row>
    <row r="2" spans="2:10" s="74" customFormat="1" ht="11" x14ac:dyDescent="0.25">
      <c r="B2" s="73"/>
      <c r="C2" s="73"/>
      <c r="D2" s="73"/>
      <c r="E2" s="73"/>
      <c r="F2" s="73"/>
      <c r="G2" s="73"/>
      <c r="H2" s="73"/>
    </row>
    <row r="3" spans="2:10" s="74" customFormat="1" ht="11" x14ac:dyDescent="0.25">
      <c r="G3" s="73"/>
      <c r="H3" s="73"/>
      <c r="J3" s="73" t="s">
        <v>0</v>
      </c>
    </row>
    <row r="4" spans="2:10" s="74" customFormat="1" ht="11" x14ac:dyDescent="0.25">
      <c r="B4" s="74" t="s">
        <v>67</v>
      </c>
      <c r="G4" s="74" t="s">
        <v>68</v>
      </c>
    </row>
    <row r="5" spans="2:10" s="74" customFormat="1" ht="11" x14ac:dyDescent="0.25">
      <c r="B5" s="74" t="s">
        <v>43</v>
      </c>
      <c r="G5" s="74" t="s">
        <v>43</v>
      </c>
    </row>
    <row r="6" spans="2:10" s="74" customFormat="1" ht="11" x14ac:dyDescent="0.25">
      <c r="B6" s="74" t="s">
        <v>47</v>
      </c>
      <c r="G6" s="74" t="s">
        <v>47</v>
      </c>
    </row>
    <row r="7" spans="2:10" s="74" customFormat="1" ht="11" x14ac:dyDescent="0.25">
      <c r="B7" s="74" t="s">
        <v>44</v>
      </c>
      <c r="G7" s="74" t="s">
        <v>45</v>
      </c>
    </row>
    <row r="8" spans="2:10" s="74" customFormat="1" ht="5.5" customHeight="1" x14ac:dyDescent="0.25"/>
    <row r="9" spans="2:10" s="74" customFormat="1" ht="11" x14ac:dyDescent="0.25">
      <c r="B9" s="74" t="s">
        <v>64</v>
      </c>
      <c r="G9" s="74" t="s">
        <v>65</v>
      </c>
    </row>
    <row r="10" spans="2:10" s="74" customFormat="1" ht="11" x14ac:dyDescent="0.25">
      <c r="B10" s="74" t="s">
        <v>66</v>
      </c>
      <c r="G10" s="74" t="s">
        <v>66</v>
      </c>
    </row>
    <row r="11" spans="2:10" s="74" customFormat="1" ht="11" x14ac:dyDescent="0.25"/>
    <row r="12" spans="2:10" s="74" customFormat="1" ht="11" x14ac:dyDescent="0.25"/>
    <row r="13" spans="2:10" ht="20" x14ac:dyDescent="0.4">
      <c r="B13" s="24" t="s">
        <v>62</v>
      </c>
      <c r="C13" s="24"/>
      <c r="D13" s="24"/>
      <c r="E13" s="25"/>
      <c r="F13" s="25"/>
      <c r="G13" s="25"/>
      <c r="H13" s="25"/>
    </row>
    <row r="14" spans="2:10" ht="20" x14ac:dyDescent="0.4">
      <c r="B14" s="24" t="s">
        <v>63</v>
      </c>
      <c r="C14" s="24"/>
      <c r="D14" s="24"/>
      <c r="E14" s="25"/>
      <c r="F14" s="25"/>
      <c r="G14" s="25"/>
      <c r="H14" s="25"/>
    </row>
    <row r="15" spans="2:10" ht="15.75" customHeight="1" x14ac:dyDescent="0.3">
      <c r="B15" s="85" t="s">
        <v>49</v>
      </c>
    </row>
    <row r="16" spans="2:10" x14ac:dyDescent="0.25">
      <c r="B16" s="26"/>
    </row>
    <row r="17" spans="2:11" ht="18" customHeight="1" x14ac:dyDescent="0.35">
      <c r="B17" s="27" t="s">
        <v>17</v>
      </c>
      <c r="C17" s="117"/>
      <c r="D17" s="100"/>
      <c r="E17" s="101"/>
      <c r="F17" s="28"/>
      <c r="G17" s="29" t="s">
        <v>20</v>
      </c>
      <c r="H17" s="29"/>
      <c r="I17" s="117"/>
      <c r="J17" s="100"/>
      <c r="K17" s="101"/>
    </row>
    <row r="18" spans="2:11" ht="18" customHeight="1" x14ac:dyDescent="0.35">
      <c r="B18" s="27" t="s">
        <v>18</v>
      </c>
      <c r="C18" s="117"/>
      <c r="D18" s="100"/>
      <c r="E18" s="101"/>
      <c r="F18" s="28"/>
      <c r="G18" s="30" t="s">
        <v>21</v>
      </c>
      <c r="H18" s="30"/>
      <c r="I18" s="117" t="s">
        <v>0</v>
      </c>
      <c r="J18" s="100"/>
      <c r="K18" s="101"/>
    </row>
    <row r="19" spans="2:11" ht="18" customHeight="1" x14ac:dyDescent="0.35">
      <c r="B19" s="27" t="s">
        <v>19</v>
      </c>
      <c r="C19" s="117"/>
      <c r="D19" s="100"/>
      <c r="E19" s="101"/>
      <c r="F19" s="28"/>
      <c r="G19" s="30" t="s">
        <v>22</v>
      </c>
      <c r="H19" s="30"/>
      <c r="I19" s="117" t="s">
        <v>0</v>
      </c>
      <c r="J19" s="100"/>
      <c r="K19" s="101"/>
    </row>
    <row r="20" spans="2:11" ht="18" customHeight="1" x14ac:dyDescent="0.35">
      <c r="B20" s="27" t="s">
        <v>1</v>
      </c>
      <c r="C20" s="117"/>
      <c r="D20" s="100"/>
      <c r="E20" s="101"/>
      <c r="F20" s="28"/>
      <c r="G20" s="31" t="s">
        <v>24</v>
      </c>
      <c r="H20" s="30"/>
      <c r="I20" s="117" t="s">
        <v>0</v>
      </c>
      <c r="J20" s="100"/>
      <c r="K20" s="101"/>
    </row>
    <row r="21" spans="2:11" ht="18" customHeight="1" x14ac:dyDescent="0.35">
      <c r="B21" s="27" t="s">
        <v>2</v>
      </c>
      <c r="C21" s="117"/>
      <c r="D21" s="100"/>
      <c r="E21" s="101"/>
      <c r="F21" s="28"/>
      <c r="G21" s="88" t="s">
        <v>0</v>
      </c>
      <c r="H21" s="116" t="s">
        <v>0</v>
      </c>
      <c r="I21" s="116"/>
      <c r="J21" s="116"/>
      <c r="K21" s="116"/>
    </row>
    <row r="22" spans="2:11" ht="15.5" x14ac:dyDescent="0.35">
      <c r="C22" s="33"/>
      <c r="D22" s="33"/>
      <c r="E22" s="33"/>
      <c r="F22" s="33"/>
      <c r="G22" s="33"/>
      <c r="H22" s="33" t="s">
        <v>0</v>
      </c>
      <c r="I22" s="33"/>
      <c r="J22" s="33"/>
      <c r="K22" s="33"/>
    </row>
    <row r="23" spans="2:11" ht="32.25" customHeight="1" x14ac:dyDescent="0.35">
      <c r="B23" s="118" t="s">
        <v>56</v>
      </c>
      <c r="C23" s="119"/>
      <c r="D23" s="119"/>
      <c r="E23" s="119"/>
      <c r="F23" s="119"/>
      <c r="G23" s="119"/>
      <c r="H23" s="119"/>
      <c r="I23" s="119"/>
      <c r="J23" s="119"/>
      <c r="K23" s="119"/>
    </row>
    <row r="24" spans="2:11" ht="10.5" customHeight="1" x14ac:dyDescent="0.35">
      <c r="C24" s="31"/>
      <c r="D24" s="31"/>
      <c r="E24" s="33"/>
      <c r="F24" s="33"/>
      <c r="G24" s="33"/>
      <c r="H24" s="33"/>
      <c r="I24" s="33"/>
      <c r="J24" s="33"/>
      <c r="K24" s="33"/>
    </row>
    <row r="25" spans="2:11" ht="18" customHeight="1" x14ac:dyDescent="0.35">
      <c r="B25" s="29" t="s">
        <v>23</v>
      </c>
      <c r="C25" s="29"/>
      <c r="D25" s="120" t="s">
        <v>9</v>
      </c>
      <c r="E25" s="100"/>
      <c r="F25" s="100"/>
      <c r="G25" s="100"/>
      <c r="H25" s="101"/>
      <c r="I25" s="14"/>
      <c r="J25" s="32"/>
      <c r="K25" s="14"/>
    </row>
    <row r="26" spans="2:11" ht="15" customHeight="1" x14ac:dyDescent="0.35">
      <c r="C26" s="31"/>
      <c r="D26" s="31"/>
      <c r="E26" s="34"/>
      <c r="F26" s="34"/>
      <c r="G26" s="34"/>
      <c r="H26" s="34"/>
      <c r="I26" s="34"/>
      <c r="J26" s="34"/>
      <c r="K26" s="14"/>
    </row>
    <row r="27" spans="2:11" ht="15.5" x14ac:dyDescent="0.35">
      <c r="B27" s="35" t="s">
        <v>3</v>
      </c>
      <c r="C27" s="35"/>
      <c r="D27" s="35"/>
      <c r="E27" s="36"/>
      <c r="F27" s="36"/>
      <c r="G27" s="33"/>
      <c r="H27" s="14"/>
      <c r="I27" s="14"/>
      <c r="J27" s="14"/>
      <c r="K27" s="14"/>
    </row>
    <row r="28" spans="2:11" ht="18" customHeight="1" x14ac:dyDescent="0.35">
      <c r="B28" s="33" t="s">
        <v>39</v>
      </c>
      <c r="C28" s="33"/>
      <c r="D28" s="31"/>
      <c r="E28" s="94" t="s">
        <v>11</v>
      </c>
      <c r="F28" s="95"/>
      <c r="G28" s="1" t="s">
        <v>12</v>
      </c>
      <c r="H28" s="1" t="s">
        <v>29</v>
      </c>
      <c r="I28" s="1" t="s">
        <v>32</v>
      </c>
      <c r="J28" s="5"/>
      <c r="K28" s="6" t="s">
        <v>0</v>
      </c>
    </row>
    <row r="29" spans="2:11" ht="18" customHeight="1" x14ac:dyDescent="0.35">
      <c r="B29" s="33" t="s">
        <v>40</v>
      </c>
      <c r="C29" s="33"/>
      <c r="D29" s="31"/>
      <c r="E29" s="97"/>
      <c r="F29" s="98"/>
      <c r="G29" s="2">
        <v>14</v>
      </c>
      <c r="H29" s="2">
        <v>112</v>
      </c>
      <c r="I29" s="3">
        <f>IF(E29&lt;1,0,MAX(E29*G29,8*G29,))</f>
        <v>0</v>
      </c>
      <c r="J29" s="7"/>
      <c r="K29" s="8"/>
    </row>
    <row r="30" spans="2:11" ht="18" customHeight="1" x14ac:dyDescent="0.35">
      <c r="B30" s="33" t="s">
        <v>60</v>
      </c>
      <c r="C30" s="33"/>
      <c r="D30" s="31"/>
      <c r="E30" s="97"/>
      <c r="F30" s="98"/>
      <c r="G30" s="2">
        <v>20</v>
      </c>
      <c r="H30" s="2">
        <v>160</v>
      </c>
      <c r="I30" s="3">
        <f>IF(E30&lt;1,0,MAX(G30*E30,H30))</f>
        <v>0</v>
      </c>
      <c r="K30" s="76"/>
    </row>
    <row r="31" spans="2:11" ht="18" customHeight="1" x14ac:dyDescent="0.35">
      <c r="B31" s="33" t="s">
        <v>41</v>
      </c>
      <c r="C31" s="33"/>
      <c r="D31" s="31"/>
      <c r="E31" s="97"/>
      <c r="F31" s="98"/>
      <c r="G31" s="2">
        <v>26</v>
      </c>
      <c r="H31" s="2">
        <v>208</v>
      </c>
      <c r="I31" s="3">
        <f>IF(E31&lt;1,0,MAX(G31*E31,H31))</f>
        <v>0</v>
      </c>
      <c r="J31" s="75"/>
      <c r="K31" s="77"/>
    </row>
    <row r="32" spans="2:11" ht="18" customHeight="1" x14ac:dyDescent="0.35">
      <c r="B32" s="33"/>
      <c r="C32" s="33"/>
      <c r="D32" s="31"/>
      <c r="G32" s="38"/>
      <c r="H32" s="21"/>
      <c r="I32" s="1" t="s">
        <v>13</v>
      </c>
      <c r="J32" s="9" t="s">
        <v>27</v>
      </c>
      <c r="K32" s="10">
        <f>SUM(I29:I31)</f>
        <v>0</v>
      </c>
    </row>
    <row r="33" spans="2:11" ht="15.5" x14ac:dyDescent="0.35">
      <c r="C33" s="33"/>
      <c r="D33" s="31"/>
      <c r="E33" s="21"/>
      <c r="F33" s="14"/>
      <c r="G33" s="34"/>
      <c r="H33" s="14"/>
      <c r="I33" s="14"/>
      <c r="J33" s="11"/>
      <c r="K33" s="12"/>
    </row>
    <row r="34" spans="2:11" ht="18" customHeight="1" x14ac:dyDescent="0.35">
      <c r="B34" s="39" t="s">
        <v>4</v>
      </c>
      <c r="C34" s="39"/>
      <c r="D34" s="72"/>
      <c r="E34" s="94" t="s">
        <v>11</v>
      </c>
      <c r="F34" s="96"/>
      <c r="G34" s="1" t="s">
        <v>12</v>
      </c>
      <c r="H34" s="46" t="s">
        <v>29</v>
      </c>
      <c r="I34" s="14"/>
      <c r="J34" s="11"/>
      <c r="K34" s="12"/>
    </row>
    <row r="35" spans="2:11" ht="18" customHeight="1" x14ac:dyDescent="0.35">
      <c r="B35" s="33" t="s">
        <v>42</v>
      </c>
      <c r="C35" s="33"/>
      <c r="D35" s="20"/>
      <c r="E35" s="97"/>
      <c r="F35" s="98"/>
      <c r="G35" s="4">
        <v>18</v>
      </c>
      <c r="H35" s="58">
        <f>MAX(8*18,E35*G35)</f>
        <v>144</v>
      </c>
      <c r="I35" s="40"/>
      <c r="J35" s="11"/>
      <c r="K35" s="12"/>
    </row>
    <row r="36" spans="2:11" ht="18" customHeight="1" x14ac:dyDescent="0.35">
      <c r="B36" s="33" t="s">
        <v>46</v>
      </c>
      <c r="C36" s="33"/>
      <c r="D36" s="33"/>
      <c r="E36" s="97"/>
      <c r="F36" s="98"/>
      <c r="G36" s="4">
        <f>6*18</f>
        <v>108</v>
      </c>
      <c r="H36" s="4">
        <f>E36*G36</f>
        <v>0</v>
      </c>
      <c r="I36" s="1" t="s">
        <v>13</v>
      </c>
      <c r="J36" s="9" t="s">
        <v>27</v>
      </c>
      <c r="K36" s="13">
        <f>IF(E35&lt;1,0,MAX(E35*G35,H35,H36))</f>
        <v>0</v>
      </c>
    </row>
    <row r="37" spans="2:11" ht="18" customHeight="1" thickBot="1" x14ac:dyDescent="0.4">
      <c r="B37" s="48" t="s">
        <v>48</v>
      </c>
      <c r="C37" s="33"/>
      <c r="D37" s="34"/>
      <c r="E37" s="21"/>
      <c r="F37" s="14"/>
      <c r="G37" s="34"/>
      <c r="H37" s="14"/>
      <c r="I37" s="14"/>
      <c r="J37" s="11"/>
      <c r="K37" s="12"/>
    </row>
    <row r="38" spans="2:11" ht="15" customHeight="1" thickBot="1" x14ac:dyDescent="0.4">
      <c r="C38" s="33"/>
      <c r="D38" s="33"/>
      <c r="E38" s="33"/>
      <c r="F38" s="33"/>
      <c r="G38" s="36" t="s">
        <v>50</v>
      </c>
      <c r="H38" s="56"/>
      <c r="I38" s="14"/>
      <c r="J38" s="15" t="s">
        <v>27</v>
      </c>
      <c r="K38" s="16">
        <f>SUM(K36+K32)</f>
        <v>0</v>
      </c>
    </row>
    <row r="39" spans="2:11" ht="17.5" customHeight="1" x14ac:dyDescent="0.35">
      <c r="C39" s="39"/>
      <c r="D39" s="39"/>
      <c r="E39" s="33"/>
      <c r="F39" s="33"/>
      <c r="H39" s="14"/>
      <c r="I39" s="41" t="s">
        <v>0</v>
      </c>
    </row>
    <row r="40" spans="2:11" ht="17.5" customHeight="1" x14ac:dyDescent="0.35">
      <c r="B40" s="65" t="s">
        <v>52</v>
      </c>
      <c r="C40" s="39"/>
      <c r="D40" s="39"/>
      <c r="E40" s="33"/>
      <c r="F40" s="33"/>
      <c r="G40" s="36"/>
      <c r="H40" s="14"/>
      <c r="I40" s="41"/>
      <c r="J40" s="62"/>
      <c r="K40" s="63"/>
    </row>
    <row r="41" spans="2:11" ht="17.5" customHeight="1" x14ac:dyDescent="0.35">
      <c r="C41" s="91"/>
      <c r="D41" s="91"/>
      <c r="E41" s="91"/>
      <c r="F41" s="36"/>
      <c r="G41" s="36"/>
      <c r="H41" s="33"/>
      <c r="I41" s="66"/>
      <c r="J41" s="23"/>
      <c r="K41" s="63"/>
    </row>
    <row r="42" spans="2:11" ht="17.5" customHeight="1" x14ac:dyDescent="0.35">
      <c r="B42" s="102" t="s">
        <v>53</v>
      </c>
      <c r="C42" s="102"/>
      <c r="D42" s="102"/>
      <c r="E42" s="102"/>
      <c r="F42" s="102"/>
      <c r="G42" s="102"/>
      <c r="H42" s="102"/>
      <c r="I42" s="68" t="s">
        <v>54</v>
      </c>
      <c r="J42" s="23"/>
      <c r="K42" s="63"/>
    </row>
    <row r="43" spans="2:11" ht="17.5" customHeight="1" x14ac:dyDescent="0.35">
      <c r="J43" s="67"/>
      <c r="K43" s="63"/>
    </row>
    <row r="44" spans="2:11" ht="55.5" customHeight="1" x14ac:dyDescent="0.25">
      <c r="B44" s="104" t="s">
        <v>55</v>
      </c>
      <c r="C44" s="102"/>
      <c r="D44" s="102"/>
      <c r="E44" s="102"/>
      <c r="F44" s="102"/>
      <c r="G44" s="102"/>
      <c r="H44" s="102"/>
      <c r="I44" s="102"/>
      <c r="J44" s="102"/>
      <c r="K44" s="102"/>
    </row>
    <row r="45" spans="2:11" ht="15" customHeight="1" x14ac:dyDescent="0.35">
      <c r="B45" s="90"/>
      <c r="C45" s="69"/>
      <c r="D45" s="69"/>
      <c r="E45" s="69"/>
      <c r="F45" s="69"/>
      <c r="G45" s="69"/>
      <c r="H45" s="69"/>
      <c r="I45" s="69"/>
      <c r="J45" s="69"/>
      <c r="K45" s="14"/>
    </row>
    <row r="46" spans="2:11" ht="18" customHeight="1" x14ac:dyDescent="0.35">
      <c r="B46" s="103" t="s">
        <v>57</v>
      </c>
      <c r="C46" s="103"/>
      <c r="D46" s="103"/>
      <c r="E46" s="103"/>
      <c r="F46" s="103"/>
      <c r="G46" s="103"/>
      <c r="H46" s="69"/>
      <c r="I46" s="69"/>
      <c r="J46" s="69"/>
      <c r="K46" s="14"/>
    </row>
    <row r="47" spans="2:11" ht="18" customHeight="1" x14ac:dyDescent="0.35">
      <c r="H47" s="1" t="s">
        <v>12</v>
      </c>
      <c r="I47" s="42" t="s">
        <v>11</v>
      </c>
      <c r="J47" s="69"/>
      <c r="K47" s="14"/>
    </row>
    <row r="48" spans="2:11" ht="15.75" customHeight="1" x14ac:dyDescent="0.35">
      <c r="B48" s="43" t="s">
        <v>35</v>
      </c>
      <c r="C48" s="64"/>
      <c r="D48" s="64"/>
      <c r="E48" s="64"/>
      <c r="F48" s="64"/>
      <c r="G48" s="64"/>
      <c r="H48" s="2">
        <v>24</v>
      </c>
      <c r="I48" s="59"/>
      <c r="J48" s="9" t="s">
        <v>27</v>
      </c>
      <c r="K48" s="13">
        <f>SUM(H48*I48)</f>
        <v>0</v>
      </c>
    </row>
    <row r="49" spans="2:14" ht="15.5" x14ac:dyDescent="0.35">
      <c r="B49" s="43" t="s">
        <v>36</v>
      </c>
      <c r="C49" s="39"/>
      <c r="D49" s="39"/>
      <c r="E49" s="39"/>
      <c r="F49" s="39"/>
      <c r="G49" s="72"/>
      <c r="H49" s="2">
        <v>16</v>
      </c>
      <c r="I49" s="59"/>
      <c r="J49" s="9" t="s">
        <v>27</v>
      </c>
      <c r="K49" s="13">
        <f>SUM(H49*I49)</f>
        <v>0</v>
      </c>
    </row>
    <row r="50" spans="2:14" ht="15.5" x14ac:dyDescent="0.35">
      <c r="B50" s="43" t="s">
        <v>31</v>
      </c>
      <c r="C50" s="39"/>
      <c r="D50" s="39"/>
      <c r="E50" s="39"/>
      <c r="F50" s="39"/>
      <c r="G50" s="44"/>
      <c r="H50" s="46" t="s">
        <v>11</v>
      </c>
      <c r="I50" s="59"/>
      <c r="J50" s="17"/>
      <c r="K50" s="13"/>
    </row>
    <row r="51" spans="2:14" ht="18" customHeight="1" x14ac:dyDescent="0.35">
      <c r="B51" s="43" t="s">
        <v>33</v>
      </c>
      <c r="C51" s="39"/>
      <c r="D51" s="39"/>
      <c r="E51" s="39"/>
      <c r="F51" s="39"/>
      <c r="G51" s="44"/>
      <c r="H51" s="46" t="s">
        <v>28</v>
      </c>
      <c r="I51" s="60"/>
      <c r="J51" s="9" t="s">
        <v>27</v>
      </c>
      <c r="K51" s="13">
        <f>I50*MIN(150,I51)</f>
        <v>0</v>
      </c>
    </row>
    <row r="52" spans="2:14" ht="18" customHeight="1" x14ac:dyDescent="0.35">
      <c r="B52" s="43" t="s">
        <v>34</v>
      </c>
      <c r="C52" s="47" t="s">
        <v>7</v>
      </c>
      <c r="D52" s="99" t="s">
        <v>0</v>
      </c>
      <c r="E52" s="100"/>
      <c r="F52" s="101"/>
      <c r="G52" s="45"/>
      <c r="H52" s="46" t="s">
        <v>11</v>
      </c>
      <c r="I52" s="59"/>
      <c r="J52" s="18"/>
      <c r="K52" s="19"/>
    </row>
    <row r="53" spans="2:14" ht="18" customHeight="1" x14ac:dyDescent="0.35">
      <c r="B53" s="48" t="s">
        <v>10</v>
      </c>
      <c r="C53" s="87" t="s">
        <v>8</v>
      </c>
      <c r="D53" s="99" t="s">
        <v>0</v>
      </c>
      <c r="E53" s="100"/>
      <c r="F53" s="101"/>
      <c r="G53" s="12"/>
      <c r="H53" s="46" t="s">
        <v>28</v>
      </c>
      <c r="I53" s="60"/>
      <c r="J53" s="9" t="s">
        <v>27</v>
      </c>
      <c r="K53" s="13">
        <f>I52*I53</f>
        <v>0</v>
      </c>
    </row>
    <row r="54" spans="2:14" ht="18" customHeight="1" x14ac:dyDescent="0.35">
      <c r="B54" s="89" t="s">
        <v>16</v>
      </c>
      <c r="C54" s="105" t="s">
        <v>14</v>
      </c>
      <c r="D54" s="106"/>
      <c r="E54" s="105" t="s">
        <v>15</v>
      </c>
      <c r="F54" s="106"/>
      <c r="G54" s="106"/>
      <c r="J54" s="5"/>
      <c r="L54" s="81"/>
    </row>
    <row r="55" spans="2:14" ht="18" customHeight="1" x14ac:dyDescent="0.35">
      <c r="G55" s="78"/>
      <c r="J55" s="81"/>
      <c r="L55" s="81"/>
    </row>
    <row r="56" spans="2:14" ht="18" customHeight="1" x14ac:dyDescent="0.35">
      <c r="B56" s="33" t="s">
        <v>5</v>
      </c>
      <c r="H56" s="50"/>
      <c r="I56" s="50"/>
      <c r="J56" s="80"/>
      <c r="K56" s="79"/>
    </row>
    <row r="57" spans="2:14" ht="18" customHeight="1" x14ac:dyDescent="0.35">
      <c r="B57" s="87" t="s">
        <v>30</v>
      </c>
      <c r="C57" s="70"/>
      <c r="D57" s="71"/>
      <c r="E57" s="50"/>
      <c r="F57" s="50"/>
      <c r="H57" s="92" t="s">
        <v>28</v>
      </c>
      <c r="I57" s="61"/>
      <c r="J57" s="9" t="s">
        <v>27</v>
      </c>
      <c r="K57" s="13">
        <f>SUM(I57)</f>
        <v>0</v>
      </c>
    </row>
    <row r="58" spans="2:14" ht="18" customHeight="1" thickBot="1" x14ac:dyDescent="0.4">
      <c r="B58" s="51"/>
      <c r="C58" s="51"/>
      <c r="D58" s="51"/>
      <c r="E58" s="51"/>
      <c r="F58" s="51"/>
      <c r="H58" s="47"/>
      <c r="I58" s="47"/>
      <c r="J58" s="82"/>
      <c r="L58" s="81"/>
    </row>
    <row r="59" spans="2:14" ht="15" customHeight="1" thickBot="1" x14ac:dyDescent="0.4">
      <c r="C59" s="33"/>
      <c r="D59" s="33"/>
      <c r="E59" s="33"/>
      <c r="F59" s="33"/>
      <c r="G59" s="36" t="s">
        <v>51</v>
      </c>
      <c r="H59" s="33"/>
      <c r="I59" s="14"/>
      <c r="J59" s="15" t="s">
        <v>27</v>
      </c>
      <c r="K59" s="16">
        <f>SUM(K48+K49+K51+K53+K57)</f>
        <v>0</v>
      </c>
      <c r="N59" s="26"/>
    </row>
    <row r="60" spans="2:14" ht="10.5" customHeight="1" x14ac:dyDescent="0.35">
      <c r="C60" s="39"/>
      <c r="D60" s="39"/>
      <c r="E60" s="33"/>
      <c r="F60" s="33"/>
      <c r="G60" s="14"/>
      <c r="H60" s="33"/>
      <c r="I60" s="33"/>
      <c r="J60" s="14"/>
      <c r="K60" s="14"/>
    </row>
    <row r="61" spans="2:14" ht="10.5" customHeight="1" thickBot="1" x14ac:dyDescent="0.4">
      <c r="C61" s="87"/>
      <c r="D61" s="71"/>
      <c r="E61" s="71"/>
      <c r="F61" s="71"/>
      <c r="G61" s="32"/>
      <c r="H61" s="26"/>
      <c r="J61" s="26"/>
      <c r="K61" s="26"/>
    </row>
    <row r="62" spans="2:14" ht="18" customHeight="1" thickBot="1" x14ac:dyDescent="0.4">
      <c r="C62" s="33"/>
      <c r="D62" s="33"/>
      <c r="E62" s="33"/>
      <c r="F62" s="33"/>
      <c r="G62" s="39" t="s">
        <v>6</v>
      </c>
      <c r="H62" s="33"/>
      <c r="I62" s="33"/>
      <c r="J62" s="15" t="s">
        <v>27</v>
      </c>
      <c r="K62" s="16">
        <f>SUM(K38+K59)</f>
        <v>0</v>
      </c>
      <c r="L62" s="26"/>
    </row>
    <row r="63" spans="2:14" ht="20.5" customHeight="1" x14ac:dyDescent="0.35">
      <c r="B63" s="72" t="s">
        <v>25</v>
      </c>
      <c r="C63" s="109"/>
      <c r="D63" s="109"/>
      <c r="E63" s="110"/>
      <c r="F63" s="83"/>
      <c r="G63" s="39"/>
      <c r="H63" s="33"/>
      <c r="I63" s="41" t="s">
        <v>0</v>
      </c>
    </row>
    <row r="64" spans="2:14" ht="10.5" customHeight="1" x14ac:dyDescent="0.35">
      <c r="B64" s="32"/>
      <c r="C64" s="93"/>
      <c r="D64" s="93"/>
      <c r="E64" s="93"/>
      <c r="F64" s="14"/>
      <c r="G64" s="33"/>
      <c r="H64" s="33"/>
      <c r="I64" s="14"/>
      <c r="J64" s="14"/>
      <c r="K64" s="14"/>
      <c r="L64" s="26"/>
    </row>
    <row r="65" spans="2:12" ht="20.5" customHeight="1" x14ac:dyDescent="0.35">
      <c r="B65" s="49" t="s">
        <v>26</v>
      </c>
      <c r="C65" s="109"/>
      <c r="D65" s="109"/>
      <c r="E65" s="110"/>
      <c r="F65" s="39"/>
      <c r="H65" s="33"/>
      <c r="I65" s="41"/>
      <c r="J65" s="62"/>
      <c r="K65" s="63"/>
      <c r="L65" s="26"/>
    </row>
    <row r="66" spans="2:12" ht="44.25" customHeight="1" x14ac:dyDescent="0.25">
      <c r="B66" s="114" t="s">
        <v>61</v>
      </c>
      <c r="C66" s="115"/>
      <c r="D66" s="115"/>
      <c r="E66" s="115"/>
      <c r="F66" s="115"/>
      <c r="G66" s="115"/>
      <c r="H66" s="115"/>
      <c r="I66" s="115"/>
      <c r="J66" s="115"/>
      <c r="K66" s="115"/>
    </row>
    <row r="67" spans="2:12" ht="15" customHeight="1" x14ac:dyDescent="0.35">
      <c r="C67" s="55" t="s">
        <v>0</v>
      </c>
      <c r="D67" s="55"/>
      <c r="E67" s="33"/>
      <c r="F67" s="33"/>
      <c r="G67" s="33" t="s">
        <v>0</v>
      </c>
      <c r="H67" s="37"/>
      <c r="I67" s="37"/>
      <c r="J67" s="28"/>
      <c r="K67" s="28"/>
    </row>
    <row r="68" spans="2:12" ht="26.25" customHeight="1" x14ac:dyDescent="0.25">
      <c r="B68" s="107"/>
      <c r="C68" s="108"/>
      <c r="D68" s="84"/>
      <c r="E68" s="84"/>
      <c r="F68" s="84"/>
      <c r="G68" s="111"/>
      <c r="H68" s="112"/>
      <c r="I68" s="112"/>
      <c r="J68" s="113"/>
      <c r="K68" s="57"/>
    </row>
    <row r="69" spans="2:12" ht="19.5" customHeight="1" x14ac:dyDescent="0.25">
      <c r="B69" s="48" t="s">
        <v>37</v>
      </c>
      <c r="C69" s="48"/>
      <c r="D69" s="48"/>
      <c r="E69" s="48"/>
      <c r="F69" s="48"/>
      <c r="G69" s="54" t="s">
        <v>38</v>
      </c>
      <c r="H69" s="48"/>
      <c r="I69" s="48"/>
      <c r="J69" s="48"/>
      <c r="K69" s="52"/>
      <c r="L69" s="86"/>
    </row>
    <row r="70" spans="2:12" ht="30.65" customHeight="1" x14ac:dyDescent="0.25">
      <c r="D70" s="53"/>
      <c r="E70" s="53"/>
      <c r="F70" s="53"/>
      <c r="K70" s="53"/>
    </row>
    <row r="71" spans="2:12" ht="20.25" customHeight="1" x14ac:dyDescent="0.25">
      <c r="C71" s="26"/>
      <c r="D71" s="26"/>
      <c r="E71" s="26"/>
      <c r="F71" s="26"/>
      <c r="H71" s="26"/>
      <c r="I71" s="26"/>
      <c r="J71" s="26"/>
      <c r="K71" s="26"/>
    </row>
    <row r="72" spans="2:12" x14ac:dyDescent="0.25">
      <c r="C72" s="26"/>
      <c r="D72" s="26"/>
      <c r="E72" s="26"/>
      <c r="F72" s="26"/>
      <c r="G72" s="26"/>
      <c r="H72" s="26"/>
      <c r="I72" s="26"/>
      <c r="J72" s="26"/>
      <c r="K72" s="26"/>
    </row>
    <row r="73" spans="2:12" x14ac:dyDescent="0.25">
      <c r="C73" s="26"/>
      <c r="D73" s="26"/>
      <c r="E73" s="26"/>
      <c r="F73" s="26"/>
      <c r="G73" s="26"/>
      <c r="H73" s="26"/>
      <c r="I73" s="26"/>
      <c r="J73" s="26"/>
      <c r="K73" s="26"/>
    </row>
    <row r="74" spans="2:12" x14ac:dyDescent="0.25">
      <c r="C74" s="26"/>
      <c r="D74" s="26"/>
      <c r="E74" s="26"/>
      <c r="F74" s="26"/>
      <c r="G74" s="26"/>
      <c r="H74" s="26"/>
      <c r="I74" s="26"/>
      <c r="J74" s="26"/>
      <c r="K74" s="26"/>
    </row>
    <row r="75" spans="2:12" x14ac:dyDescent="0.25">
      <c r="C75" s="26"/>
      <c r="D75" s="26"/>
      <c r="E75" s="26"/>
      <c r="F75" s="26"/>
      <c r="G75" s="26"/>
      <c r="H75" s="26"/>
      <c r="I75" s="26"/>
      <c r="J75" s="26"/>
      <c r="K75" s="26"/>
    </row>
    <row r="76" spans="2:12" x14ac:dyDescent="0.25">
      <c r="C76" s="26"/>
      <c r="D76" s="26"/>
      <c r="E76" s="26"/>
      <c r="F76" s="26"/>
      <c r="G76" s="26"/>
      <c r="H76" s="26"/>
      <c r="I76" s="26"/>
      <c r="J76" s="26"/>
      <c r="K76" s="26"/>
    </row>
    <row r="77" spans="2:12" x14ac:dyDescent="0.25">
      <c r="C77" s="26"/>
      <c r="D77" s="26"/>
      <c r="E77" s="26"/>
      <c r="F77" s="26"/>
      <c r="G77" s="26"/>
      <c r="H77" s="26"/>
      <c r="I77" s="26"/>
      <c r="J77" s="26"/>
      <c r="K77" s="26"/>
    </row>
    <row r="78" spans="2:12" x14ac:dyDescent="0.25">
      <c r="C78" s="26"/>
      <c r="D78" s="26"/>
      <c r="E78" s="26"/>
      <c r="F78" s="26"/>
      <c r="G78" s="26"/>
      <c r="H78" s="26"/>
      <c r="I78" s="26"/>
      <c r="J78" s="26"/>
      <c r="K78" s="26"/>
    </row>
    <row r="79" spans="2:12" x14ac:dyDescent="0.25">
      <c r="C79" s="26"/>
      <c r="D79" s="26"/>
      <c r="E79" s="26"/>
      <c r="F79" s="26"/>
      <c r="G79" s="26"/>
      <c r="H79" s="26"/>
      <c r="I79" s="26"/>
      <c r="J79" s="26"/>
      <c r="K79" s="26"/>
    </row>
    <row r="80" spans="2:12" x14ac:dyDescent="0.25">
      <c r="C80" s="26"/>
      <c r="D80" s="26"/>
      <c r="E80" s="26"/>
      <c r="F80" s="26"/>
      <c r="G80" s="26"/>
      <c r="H80" s="26"/>
      <c r="I80" s="26"/>
      <c r="J80" s="26"/>
      <c r="K80" s="26"/>
    </row>
    <row r="81" spans="3:11" x14ac:dyDescent="0.25">
      <c r="C81" s="26"/>
      <c r="D81" s="26"/>
      <c r="E81" s="26"/>
      <c r="F81" s="26"/>
      <c r="G81" s="26"/>
      <c r="H81" s="26"/>
      <c r="I81" s="26"/>
      <c r="J81" s="26"/>
      <c r="K81" s="26"/>
    </row>
    <row r="82" spans="3:11" x14ac:dyDescent="0.25">
      <c r="C82" s="26"/>
      <c r="D82" s="26"/>
      <c r="E82" s="26"/>
      <c r="F82" s="26"/>
      <c r="G82" s="26"/>
      <c r="H82" s="26"/>
      <c r="I82" s="26"/>
      <c r="J82" s="26"/>
      <c r="K82" s="26"/>
    </row>
    <row r="83" spans="3:11" x14ac:dyDescent="0.25">
      <c r="C83" s="26"/>
      <c r="D83" s="26"/>
      <c r="E83" s="26"/>
      <c r="F83" s="26"/>
      <c r="G83" s="26"/>
      <c r="H83" s="26"/>
      <c r="I83" s="26"/>
      <c r="J83" s="26"/>
      <c r="K83" s="26"/>
    </row>
    <row r="84" spans="3:11" x14ac:dyDescent="0.25">
      <c r="C84" s="26"/>
      <c r="D84" s="26"/>
      <c r="E84" s="26"/>
      <c r="F84" s="26"/>
      <c r="G84" s="26"/>
      <c r="H84" s="26"/>
      <c r="I84" s="26"/>
      <c r="J84" s="26"/>
      <c r="K84" s="26"/>
    </row>
    <row r="85" spans="3:11" x14ac:dyDescent="0.25">
      <c r="C85" s="26"/>
      <c r="D85" s="26"/>
      <c r="E85" s="26"/>
      <c r="F85" s="26"/>
      <c r="G85" s="26"/>
      <c r="H85" s="26"/>
      <c r="I85" s="26"/>
      <c r="J85" s="26"/>
      <c r="K85" s="26"/>
    </row>
    <row r="86" spans="3:11" x14ac:dyDescent="0.25">
      <c r="C86" s="26"/>
      <c r="D86" s="26"/>
      <c r="E86" s="26"/>
      <c r="F86" s="26"/>
      <c r="G86" s="26"/>
      <c r="H86" s="26"/>
      <c r="I86" s="26"/>
      <c r="J86" s="26"/>
      <c r="K86" s="26"/>
    </row>
    <row r="87" spans="3:11" x14ac:dyDescent="0.25">
      <c r="C87" s="26"/>
      <c r="D87" s="26"/>
      <c r="E87" s="26"/>
      <c r="F87" s="26"/>
      <c r="G87" s="26"/>
      <c r="H87" s="26"/>
      <c r="I87" s="26"/>
      <c r="J87" s="26"/>
      <c r="K87" s="26"/>
    </row>
    <row r="88" spans="3:11" x14ac:dyDescent="0.25">
      <c r="C88" s="26"/>
      <c r="D88" s="26"/>
      <c r="E88" s="26"/>
      <c r="F88" s="26"/>
      <c r="G88" s="26"/>
      <c r="H88" s="26"/>
      <c r="I88" s="26"/>
      <c r="J88" s="26"/>
      <c r="K88" s="26"/>
    </row>
    <row r="89" spans="3:11" x14ac:dyDescent="0.25">
      <c r="C89" s="26"/>
      <c r="D89" s="26"/>
      <c r="E89" s="26"/>
      <c r="F89" s="26"/>
      <c r="G89" s="26"/>
      <c r="H89" s="26"/>
      <c r="I89" s="26"/>
      <c r="J89" s="26"/>
      <c r="K89" s="26"/>
    </row>
    <row r="90" spans="3:11" x14ac:dyDescent="0.25">
      <c r="C90" s="26"/>
      <c r="D90" s="26"/>
      <c r="E90" s="26"/>
      <c r="F90" s="26"/>
      <c r="G90" s="26"/>
      <c r="H90" s="26"/>
      <c r="I90" s="26"/>
      <c r="J90" s="26"/>
      <c r="K90" s="26"/>
    </row>
    <row r="91" spans="3:11" x14ac:dyDescent="0.25">
      <c r="C91" s="26"/>
      <c r="D91" s="26"/>
      <c r="E91" s="26"/>
      <c r="F91" s="26"/>
      <c r="G91" s="26"/>
      <c r="H91" s="26"/>
      <c r="I91" s="26"/>
      <c r="J91" s="26"/>
      <c r="K91" s="26"/>
    </row>
    <row r="92" spans="3:11" x14ac:dyDescent="0.25">
      <c r="C92" s="26"/>
      <c r="D92" s="26"/>
      <c r="E92" s="26"/>
      <c r="F92" s="26"/>
      <c r="G92" s="26"/>
      <c r="H92" s="26"/>
      <c r="I92" s="26"/>
      <c r="J92" s="26"/>
      <c r="K92" s="26"/>
    </row>
    <row r="93" spans="3:11" x14ac:dyDescent="0.25">
      <c r="C93" s="26"/>
      <c r="D93" s="26"/>
      <c r="E93" s="26"/>
      <c r="F93" s="26"/>
      <c r="G93" s="26"/>
      <c r="H93" s="26"/>
      <c r="I93" s="26"/>
      <c r="J93" s="26"/>
      <c r="K93" s="26"/>
    </row>
    <row r="94" spans="3:11" x14ac:dyDescent="0.25">
      <c r="C94" s="26"/>
      <c r="D94" s="26"/>
      <c r="E94" s="26"/>
      <c r="F94" s="26"/>
      <c r="G94" s="26"/>
      <c r="H94" s="26"/>
      <c r="I94" s="26"/>
      <c r="J94" s="26"/>
      <c r="K94" s="26"/>
    </row>
    <row r="95" spans="3:11" x14ac:dyDescent="0.25">
      <c r="C95" s="26"/>
      <c r="D95" s="26"/>
      <c r="E95" s="26"/>
      <c r="F95" s="26"/>
      <c r="G95" s="26"/>
      <c r="H95" s="26"/>
      <c r="I95" s="26"/>
      <c r="J95" s="26"/>
      <c r="K95" s="26"/>
    </row>
    <row r="96" spans="3:11" x14ac:dyDescent="0.25">
      <c r="C96" s="26"/>
      <c r="D96" s="26"/>
      <c r="E96" s="26"/>
      <c r="F96" s="26"/>
      <c r="G96" s="26"/>
      <c r="H96" s="26"/>
      <c r="I96" s="26"/>
      <c r="J96" s="26"/>
      <c r="K96" s="26"/>
    </row>
    <row r="97" spans="3:11" x14ac:dyDescent="0.25">
      <c r="C97" s="26"/>
      <c r="D97" s="26"/>
      <c r="E97" s="26"/>
      <c r="F97" s="26"/>
      <c r="G97" s="26"/>
      <c r="H97" s="26"/>
      <c r="I97" s="26"/>
      <c r="J97" s="26"/>
      <c r="K97" s="26"/>
    </row>
    <row r="98" spans="3:11" x14ac:dyDescent="0.25">
      <c r="C98" s="26"/>
      <c r="D98" s="26"/>
      <c r="E98" s="26"/>
      <c r="F98" s="26"/>
      <c r="G98" s="26"/>
      <c r="H98" s="26"/>
      <c r="I98" s="26"/>
      <c r="J98" s="26"/>
      <c r="K98" s="26"/>
    </row>
    <row r="99" spans="3:11" x14ac:dyDescent="0.25">
      <c r="C99" s="26"/>
      <c r="D99" s="26"/>
      <c r="E99" s="26"/>
      <c r="F99" s="26"/>
      <c r="G99" s="26"/>
      <c r="H99" s="26"/>
      <c r="I99" s="26"/>
      <c r="J99" s="26"/>
      <c r="K99" s="26"/>
    </row>
    <row r="100" spans="3:11" x14ac:dyDescent="0.25">
      <c r="C100" s="26"/>
      <c r="D100" s="26"/>
      <c r="E100" s="26"/>
      <c r="F100" s="26"/>
      <c r="G100" s="26"/>
      <c r="H100" s="26"/>
      <c r="I100" s="26"/>
      <c r="J100" s="26"/>
      <c r="K100" s="26"/>
    </row>
    <row r="101" spans="3:11" x14ac:dyDescent="0.25">
      <c r="C101" s="26"/>
      <c r="D101" s="26"/>
      <c r="E101" s="26"/>
      <c r="F101" s="26"/>
      <c r="G101" s="26"/>
      <c r="H101" s="26"/>
      <c r="I101" s="26"/>
      <c r="J101" s="26"/>
      <c r="K101" s="26"/>
    </row>
    <row r="102" spans="3:11" x14ac:dyDescent="0.25">
      <c r="C102" s="26"/>
      <c r="D102" s="26"/>
      <c r="E102" s="26"/>
      <c r="F102" s="26"/>
      <c r="G102" s="26"/>
      <c r="H102" s="26"/>
      <c r="I102" s="26"/>
      <c r="J102" s="26"/>
      <c r="K102" s="26"/>
    </row>
    <row r="103" spans="3:11" x14ac:dyDescent="0.25">
      <c r="C103" s="26"/>
      <c r="D103" s="26"/>
      <c r="E103" s="26"/>
      <c r="F103" s="26"/>
      <c r="G103" s="26"/>
      <c r="H103" s="26"/>
      <c r="I103" s="26"/>
      <c r="J103" s="26"/>
      <c r="K103" s="26"/>
    </row>
    <row r="104" spans="3:11" x14ac:dyDescent="0.25"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3:11" x14ac:dyDescent="0.25"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3:11" x14ac:dyDescent="0.25"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3:11" x14ac:dyDescent="0.25"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3:11" x14ac:dyDescent="0.25"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3:11" x14ac:dyDescent="0.25">
      <c r="C109" s="26"/>
      <c r="D109" s="26"/>
      <c r="E109" s="26"/>
      <c r="F109" s="26"/>
      <c r="G109" s="26"/>
      <c r="H109" s="26"/>
      <c r="I109" s="26"/>
      <c r="J109" s="26"/>
      <c r="K109" s="26"/>
    </row>
    <row r="110" spans="3:11" x14ac:dyDescent="0.25">
      <c r="C110" s="26"/>
      <c r="D110" s="26"/>
      <c r="E110" s="26"/>
      <c r="F110" s="26"/>
      <c r="G110" s="26"/>
      <c r="H110" s="26"/>
      <c r="I110" s="26"/>
      <c r="J110" s="26"/>
      <c r="K110" s="26"/>
    </row>
    <row r="111" spans="3:11" x14ac:dyDescent="0.25">
      <c r="C111" s="26"/>
      <c r="D111" s="26"/>
      <c r="E111" s="26"/>
      <c r="F111" s="26"/>
      <c r="G111" s="26"/>
      <c r="H111" s="26"/>
      <c r="I111" s="26"/>
      <c r="J111" s="26"/>
      <c r="K111" s="26"/>
    </row>
    <row r="112" spans="3:11" x14ac:dyDescent="0.25">
      <c r="C112" s="26"/>
      <c r="D112" s="26"/>
      <c r="E112" s="26"/>
      <c r="F112" s="26"/>
      <c r="G112" s="26"/>
      <c r="H112" s="26"/>
      <c r="I112" s="26"/>
      <c r="J112" s="26"/>
      <c r="K112" s="26"/>
    </row>
    <row r="113" spans="3:11" x14ac:dyDescent="0.25">
      <c r="C113" s="26"/>
      <c r="D113" s="26"/>
      <c r="E113" s="26"/>
      <c r="F113" s="26"/>
      <c r="G113" s="26"/>
      <c r="H113" s="26"/>
      <c r="I113" s="26"/>
      <c r="J113" s="26"/>
      <c r="K113" s="26"/>
    </row>
    <row r="114" spans="3:11" x14ac:dyDescent="0.25">
      <c r="C114" s="26"/>
      <c r="D114" s="26"/>
      <c r="E114" s="26"/>
      <c r="F114" s="26"/>
      <c r="G114" s="26"/>
      <c r="H114" s="26"/>
      <c r="I114" s="26"/>
      <c r="J114" s="26"/>
      <c r="K114" s="26"/>
    </row>
    <row r="115" spans="3:11" x14ac:dyDescent="0.25">
      <c r="C115" s="26"/>
      <c r="D115" s="26"/>
      <c r="E115" s="26"/>
      <c r="F115" s="26"/>
      <c r="G115" s="26"/>
      <c r="H115" s="26"/>
      <c r="I115" s="26"/>
      <c r="J115" s="26"/>
      <c r="K115" s="26"/>
    </row>
    <row r="116" spans="3:11" x14ac:dyDescent="0.25"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3:11" x14ac:dyDescent="0.25">
      <c r="C117" s="26"/>
      <c r="D117" s="26"/>
      <c r="E117" s="26"/>
      <c r="F117" s="26"/>
      <c r="G117" s="26"/>
      <c r="H117" s="26"/>
      <c r="I117" s="26"/>
      <c r="J117" s="26"/>
      <c r="K117" s="26"/>
    </row>
    <row r="118" spans="3:11" x14ac:dyDescent="0.25">
      <c r="C118" s="26"/>
      <c r="D118" s="26"/>
      <c r="E118" s="26"/>
      <c r="F118" s="26"/>
      <c r="G118" s="26"/>
      <c r="H118" s="26"/>
      <c r="I118" s="26"/>
      <c r="J118" s="26"/>
      <c r="K118" s="26"/>
    </row>
    <row r="119" spans="3:11" x14ac:dyDescent="0.25">
      <c r="C119" s="26"/>
      <c r="D119" s="26"/>
      <c r="E119" s="26"/>
      <c r="F119" s="26"/>
      <c r="G119" s="26"/>
      <c r="H119" s="26"/>
      <c r="I119" s="26"/>
      <c r="J119" s="26"/>
      <c r="K119" s="26"/>
    </row>
    <row r="120" spans="3:11" x14ac:dyDescent="0.25">
      <c r="C120" s="26"/>
      <c r="D120" s="26"/>
      <c r="E120" s="26"/>
      <c r="F120" s="26"/>
      <c r="G120" s="26"/>
      <c r="H120" s="26"/>
      <c r="I120" s="26"/>
      <c r="J120" s="26"/>
      <c r="K120" s="26"/>
    </row>
    <row r="121" spans="3:11" x14ac:dyDescent="0.25">
      <c r="C121" s="26"/>
      <c r="D121" s="26"/>
      <c r="E121" s="26"/>
      <c r="F121" s="26"/>
      <c r="G121" s="26"/>
      <c r="H121" s="26"/>
      <c r="I121" s="26"/>
      <c r="J121" s="26"/>
      <c r="K121" s="26"/>
    </row>
    <row r="122" spans="3:11" x14ac:dyDescent="0.25">
      <c r="C122" s="26"/>
      <c r="D122" s="26"/>
      <c r="E122" s="26"/>
      <c r="F122" s="26"/>
      <c r="G122" s="26"/>
      <c r="H122" s="26"/>
      <c r="I122" s="26"/>
      <c r="J122" s="26"/>
      <c r="K122" s="26"/>
    </row>
    <row r="123" spans="3:11" x14ac:dyDescent="0.25">
      <c r="C123" s="26"/>
      <c r="D123" s="26"/>
      <c r="E123" s="26"/>
      <c r="F123" s="26"/>
      <c r="G123" s="26"/>
      <c r="H123" s="26"/>
      <c r="I123" s="26"/>
      <c r="J123" s="26"/>
      <c r="K123" s="26"/>
    </row>
    <row r="124" spans="3:11" x14ac:dyDescent="0.25">
      <c r="C124" s="26"/>
      <c r="D124" s="26"/>
      <c r="E124" s="26"/>
      <c r="F124" s="26"/>
      <c r="G124" s="26"/>
      <c r="H124" s="26"/>
      <c r="I124" s="26"/>
      <c r="J124" s="26"/>
      <c r="K124" s="26"/>
    </row>
    <row r="125" spans="3:11" x14ac:dyDescent="0.25"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3:11" x14ac:dyDescent="0.25"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3:11" x14ac:dyDescent="0.25"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3:11" x14ac:dyDescent="0.25"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3:11" x14ac:dyDescent="0.25"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3:11" x14ac:dyDescent="0.25"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3:11" x14ac:dyDescent="0.25"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3:11" x14ac:dyDescent="0.25"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3:11" x14ac:dyDescent="0.25"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3:11" x14ac:dyDescent="0.25"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3:11" x14ac:dyDescent="0.25">
      <c r="C135" s="26"/>
      <c r="D135" s="26"/>
      <c r="E135" s="26"/>
      <c r="F135" s="26"/>
      <c r="G135" s="26"/>
      <c r="H135" s="26"/>
      <c r="I135" s="26"/>
      <c r="J135" s="26"/>
      <c r="K135" s="26"/>
    </row>
    <row r="136" spans="3:11" x14ac:dyDescent="0.25">
      <c r="C136" s="26"/>
      <c r="D136" s="26"/>
      <c r="E136" s="26"/>
      <c r="F136" s="26"/>
      <c r="G136" s="26"/>
      <c r="H136" s="26"/>
      <c r="I136" s="26"/>
      <c r="J136" s="26"/>
      <c r="K136" s="26"/>
    </row>
    <row r="137" spans="3:11" x14ac:dyDescent="0.25">
      <c r="C137" s="26"/>
      <c r="D137" s="26"/>
      <c r="E137" s="26"/>
      <c r="F137" s="26"/>
      <c r="G137" s="26"/>
      <c r="H137" s="26"/>
      <c r="I137" s="26"/>
      <c r="J137" s="26"/>
      <c r="K137" s="26"/>
    </row>
    <row r="138" spans="3:11" x14ac:dyDescent="0.25">
      <c r="C138" s="26"/>
      <c r="D138" s="26"/>
      <c r="E138" s="26"/>
      <c r="F138" s="26"/>
      <c r="G138" s="26"/>
      <c r="H138" s="26"/>
      <c r="I138" s="26"/>
      <c r="J138" s="26"/>
      <c r="K138" s="26"/>
    </row>
    <row r="139" spans="3:11" x14ac:dyDescent="0.25">
      <c r="C139" s="26"/>
      <c r="D139" s="26"/>
      <c r="E139" s="26"/>
      <c r="F139" s="26"/>
      <c r="G139" s="26"/>
      <c r="H139" s="26"/>
      <c r="I139" s="26"/>
      <c r="J139" s="26"/>
      <c r="K139" s="26"/>
    </row>
  </sheetData>
  <sheetProtection algorithmName="SHA-512" hashValue="DHQmEzSFsMZNqtEfoRjiBJVGlQHL/HHYa3Rvm8N6sW/kKsVodyKC91DqqBL/Ix+F6x0sKcX5nE+Ep004UToL1g==" saltValue="M6shwMAYVRGtavO/TZEwJQ==" spinCount="100000" sheet="1" selectLockedCells="1"/>
  <protectedRanges>
    <protectedRange password="C861" sqref="G29:H32" name="Bereich2"/>
    <protectedRange sqref="H36 E29:F32" name="Bereich1"/>
  </protectedRanges>
  <mergeCells count="31">
    <mergeCell ref="H21:K21"/>
    <mergeCell ref="C21:E21"/>
    <mergeCell ref="B23:K23"/>
    <mergeCell ref="D25:H25"/>
    <mergeCell ref="I17:K17"/>
    <mergeCell ref="I18:K18"/>
    <mergeCell ref="I19:K19"/>
    <mergeCell ref="I20:K20"/>
    <mergeCell ref="C17:E17"/>
    <mergeCell ref="C18:E18"/>
    <mergeCell ref="C19:E19"/>
    <mergeCell ref="C20:E20"/>
    <mergeCell ref="E54:G54"/>
    <mergeCell ref="B68:C68"/>
    <mergeCell ref="C54:D54"/>
    <mergeCell ref="D53:F53"/>
    <mergeCell ref="C65:E65"/>
    <mergeCell ref="G68:J68"/>
    <mergeCell ref="C63:E63"/>
    <mergeCell ref="B66:K66"/>
    <mergeCell ref="E28:F28"/>
    <mergeCell ref="E34:F34"/>
    <mergeCell ref="E29:F29"/>
    <mergeCell ref="E35:F35"/>
    <mergeCell ref="D52:F52"/>
    <mergeCell ref="E30:F30"/>
    <mergeCell ref="B42:H42"/>
    <mergeCell ref="B46:G46"/>
    <mergeCell ref="E36:F36"/>
    <mergeCell ref="E31:F31"/>
    <mergeCell ref="B44:K44"/>
  </mergeCells>
  <phoneticPr fontId="2" type="noConversion"/>
  <pageMargins left="0.39370078740157483" right="0.39370078740157483" top="1.1417322834645669" bottom="0.39370078740157483" header="0.51181102362204722" footer="0.31496062992125984"/>
  <pageSetup paperSize="9" scale="59" orientation="portrait" r:id="rId1"/>
  <headerFooter>
    <oddHeader>&amp;L&amp;G</oddHeader>
    <oddFooter xml:space="preserve">&amp;R&amp;8 2021.BKD.20925 / 884412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19050</xdr:rowOff>
                  </from>
                  <to>
                    <xdr:col>1</xdr:col>
                    <xdr:colOff>336550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50800</xdr:colOff>
                    <xdr:row>53</xdr:row>
                    <xdr:rowOff>19050</xdr:rowOff>
                  </from>
                  <to>
                    <xdr:col>2</xdr:col>
                    <xdr:colOff>361950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4</xdr:col>
                    <xdr:colOff>69850</xdr:colOff>
                    <xdr:row>53</xdr:row>
                    <xdr:rowOff>31750</xdr:rowOff>
                  </from>
                  <to>
                    <xdr:col>4</xdr:col>
                    <xdr:colOff>381000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8</xdr:col>
                    <xdr:colOff>527050</xdr:colOff>
                    <xdr:row>41</xdr:row>
                    <xdr:rowOff>12700</xdr:rowOff>
                  </from>
                  <to>
                    <xdr:col>8</xdr:col>
                    <xdr:colOff>831850</xdr:colOff>
                    <xdr:row>42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Tabelle1!Kontrollkästchen2</vt:lpstr>
      <vt:lpstr>Tabelle1!Kontrollkästchen6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Teuscher Christof</dc:creator>
  <cp:lastModifiedBy>Queaires Cures Vanessa, BKD-MBA-AMS</cp:lastModifiedBy>
  <cp:lastPrinted>2021-09-29T10:14:26Z</cp:lastPrinted>
  <dcterms:created xsi:type="dcterms:W3CDTF">2010-02-03T16:14:50Z</dcterms:created>
  <dcterms:modified xsi:type="dcterms:W3CDTF">2022-03-08T15:51:33Z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